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Мои документы\Рабочий стол\БАЗЫ ДАННЫХ\ПР УВОЛ\2018\"/>
    </mc:Choice>
  </mc:AlternateContent>
  <bookViews>
    <workbookView xWindow="0" yWindow="0" windowWidth="28800" windowHeight="12435"/>
  </bookViews>
  <sheets>
    <sheet name="Лист1" sheetId="1" r:id="rId1"/>
  </sheets>
  <externalReferences>
    <externalReference r:id="rId2"/>
    <externalReference r:id="rId3"/>
    <externalReference r:id="rId4"/>
    <externalReference r:id="rId5"/>
    <externalReference r:id="rId6"/>
    <externalReference r:id="rId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8" i="1" l="1"/>
  <c r="H318" i="1"/>
  <c r="F318" i="1"/>
  <c r="E318" i="1"/>
  <c r="I317" i="1"/>
  <c r="H317" i="1"/>
  <c r="F317" i="1"/>
  <c r="E317" i="1"/>
  <c r="I316" i="1"/>
  <c r="F316" i="1"/>
  <c r="E316" i="1"/>
  <c r="I315" i="1"/>
  <c r="F315" i="1"/>
  <c r="E315" i="1"/>
  <c r="I314" i="1"/>
  <c r="F314" i="1"/>
  <c r="E314" i="1"/>
  <c r="I143" i="1"/>
  <c r="H143" i="1"/>
  <c r="F143" i="1"/>
  <c r="E143" i="1"/>
  <c r="I142" i="1"/>
  <c r="H142" i="1"/>
  <c r="F142" i="1"/>
  <c r="E142" i="1"/>
  <c r="I141" i="1"/>
  <c r="H141" i="1"/>
  <c r="F141" i="1"/>
  <c r="E141" i="1"/>
  <c r="I140" i="1"/>
  <c r="H140" i="1"/>
  <c r="F140" i="1"/>
  <c r="E140" i="1"/>
  <c r="I139" i="1"/>
  <c r="H139" i="1"/>
  <c r="F139" i="1"/>
  <c r="E139" i="1"/>
  <c r="I138" i="1"/>
  <c r="H138" i="1"/>
  <c r="F138" i="1"/>
  <c r="E138" i="1"/>
  <c r="I137" i="1"/>
  <c r="H137" i="1"/>
  <c r="F137" i="1"/>
  <c r="E137" i="1"/>
  <c r="I136" i="1"/>
  <c r="H136" i="1"/>
  <c r="F136" i="1"/>
  <c r="E136" i="1"/>
  <c r="I135" i="1"/>
  <c r="H135" i="1"/>
  <c r="F135" i="1"/>
  <c r="E135" i="1"/>
  <c r="I134" i="1"/>
  <c r="H134" i="1"/>
  <c r="F134" i="1"/>
  <c r="E134" i="1"/>
  <c r="I133" i="1"/>
  <c r="H133" i="1"/>
  <c r="F133" i="1"/>
  <c r="E133" i="1"/>
  <c r="I81" i="1"/>
  <c r="H81" i="1"/>
  <c r="F81" i="1"/>
  <c r="E81" i="1"/>
  <c r="I80" i="1"/>
  <c r="H80" i="1"/>
  <c r="F80" i="1"/>
  <c r="E80" i="1"/>
  <c r="I60" i="1"/>
  <c r="H60" i="1"/>
  <c r="F60" i="1"/>
  <c r="E60" i="1"/>
  <c r="I59" i="1"/>
  <c r="H59" i="1"/>
  <c r="F59" i="1"/>
  <c r="E59" i="1"/>
  <c r="I46" i="1"/>
  <c r="H46" i="1"/>
  <c r="F46" i="1"/>
  <c r="E46" i="1"/>
  <c r="F41" i="1"/>
  <c r="E41" i="1"/>
  <c r="F40" i="1"/>
  <c r="E40" i="1"/>
  <c r="F39" i="1"/>
  <c r="E39" i="1"/>
  <c r="F38" i="1"/>
  <c r="E38" i="1"/>
  <c r="F37" i="1"/>
  <c r="E37" i="1"/>
  <c r="F36" i="1"/>
  <c r="E36" i="1"/>
  <c r="F35" i="1"/>
  <c r="E35" i="1"/>
  <c r="F34" i="1"/>
  <c r="E34" i="1"/>
  <c r="F33" i="1"/>
  <c r="E33" i="1"/>
  <c r="F32" i="1"/>
  <c r="E32" i="1"/>
  <c r="F31" i="1"/>
  <c r="E31" i="1"/>
  <c r="F30" i="1"/>
  <c r="E30" i="1"/>
  <c r="F29" i="1"/>
  <c r="E29" i="1"/>
  <c r="F28" i="1"/>
  <c r="E28" i="1"/>
</calcChain>
</file>

<file path=xl/sharedStrings.xml><?xml version="1.0" encoding="utf-8"?>
<sst xmlns="http://schemas.openxmlformats.org/spreadsheetml/2006/main" count="518" uniqueCount="347">
  <si>
    <t xml:space="preserve">информация </t>
  </si>
  <si>
    <t>о потребности в медицинских работниках учреждений Камчатского края на 10.01.2018</t>
  </si>
  <si>
    <t xml:space="preserve">Наименование учреждения </t>
  </si>
  <si>
    <t xml:space="preserve">Ф.И.О. руководителя </t>
  </si>
  <si>
    <t>Кол-во вакансий</t>
  </si>
  <si>
    <t>Наименование вакантной должности</t>
  </si>
  <si>
    <t>Требования к стажу работы по специальности</t>
  </si>
  <si>
    <t>Требования к документам об образовании</t>
  </si>
  <si>
    <t xml:space="preserve">ГБУЗ КК "Петропавловск-Камчатская городская больница № 1" </t>
  </si>
  <si>
    <t>Мачидловский Сергей Владимирович</t>
  </si>
  <si>
    <t>Врач терапевт</t>
  </si>
  <si>
    <t>без предъявления  требований к стажу</t>
  </si>
  <si>
    <t>Диплом. Сертификат по специальности.</t>
  </si>
  <si>
    <t>Врач акушер-гинеколог</t>
  </si>
  <si>
    <t xml:space="preserve">ГБУЗ "Камчатская краевая стоматологическая поликлиника " </t>
  </si>
  <si>
    <t>Кулишенко Олег Валетинович</t>
  </si>
  <si>
    <t>-</t>
  </si>
  <si>
    <t>ГБУЗ «Камчатский краевой кардиологический диспансер»</t>
  </si>
  <si>
    <t>Сорокина Елена Николаевна</t>
  </si>
  <si>
    <t>Медицинская сестра по массажу</t>
  </si>
  <si>
    <t>Без предъявления требований к стажу</t>
  </si>
  <si>
    <t>Наличие действующего сертификата, полученного в РФ по данной специальности - обязательно знание ПК</t>
  </si>
  <si>
    <t xml:space="preserve">Медицинская сестра по физиотерапии </t>
  </si>
  <si>
    <t>ГБУЗ КК «Петропавловск-Камчатская городская станция скорой медицинской помощи»</t>
  </si>
  <si>
    <t>Байкалов Игорь Андреевич</t>
  </si>
  <si>
    <t>Врач скорой медицинской помощи;</t>
  </si>
  <si>
    <t>Стаж не требуется</t>
  </si>
  <si>
    <t>Наличие действующего сертификата, полученного в РФ по данной специальности</t>
  </si>
  <si>
    <t>ГБУЗ «Камчатский краевой онкологический диспансер»</t>
  </si>
  <si>
    <t>Зиганшина Наталья Викторовна</t>
  </si>
  <si>
    <t>Врач-онколог консультативного приема;</t>
  </si>
  <si>
    <t>Врач-анестезиолог-реаниматолог;</t>
  </si>
  <si>
    <t>Медицинская сестра палатная</t>
  </si>
  <si>
    <t>Медицинская сестра процедурной</t>
  </si>
  <si>
    <t>ГБУЗ КК «Петропавловск-Камчатская городская гериатрическая больница»</t>
  </si>
  <si>
    <t>Кортышко Виктор Анатольевич</t>
  </si>
  <si>
    <t>Врач-гериатр</t>
  </si>
  <si>
    <t>Опыт от 5 лет</t>
  </si>
  <si>
    <t>Врач-терапевт</t>
  </si>
  <si>
    <t>ГБУЗ "Камчатская краевая детская инфекционная больница"</t>
  </si>
  <si>
    <t>Дмитриева Татьяна Терентьевна</t>
  </si>
  <si>
    <t>Врач анестезиолог - реаниматолог</t>
  </si>
  <si>
    <t>нет</t>
  </si>
  <si>
    <t>Сертификат специалиста "Анестезиология и реаниматология"</t>
  </si>
  <si>
    <t>Врач - инфекционист</t>
  </si>
  <si>
    <t>Сертификат специалиста "Инфекционные болезни"</t>
  </si>
  <si>
    <t>Врач - бактериолог</t>
  </si>
  <si>
    <t>Сертификат специалиста              "Бактериология"</t>
  </si>
  <si>
    <t>Сертификат специалиста "Сестринское дело в педиатрии" или "Сестринское дело</t>
  </si>
  <si>
    <t>Медицинская сестра диетическая</t>
  </si>
  <si>
    <t>Сертификат специалиста "Диетология"</t>
  </si>
  <si>
    <t>ГБУЗ "Усть-Камчатская РБ"</t>
  </si>
  <si>
    <t>Редин Игорь Валерьевич</t>
  </si>
  <si>
    <t>ГБУЗ « Камчатская краевая станция переливания крови»</t>
  </si>
  <si>
    <t>Ткаченко Алла Григорьевна</t>
  </si>
  <si>
    <t>Лаборант</t>
  </si>
  <si>
    <t>Стаж работы по специальности Клиническая лабораторная диагностика.</t>
  </si>
  <si>
    <t>Сертификат специалиста «Лабораторная диагностика»</t>
  </si>
  <si>
    <t>Медицинский технолог, медицинский лабораторный техник-фельдшер-лаборант (бактериологическая лаборатория)</t>
  </si>
  <si>
    <t>Операционная медицинская сестра в отдел заготовки крови и ее компонентов</t>
  </si>
  <si>
    <t>Сертификат «Операционное  дело»</t>
  </si>
  <si>
    <t>Медицинская сестра в отдел комплектования донорских кадров (регистратура)</t>
  </si>
  <si>
    <t xml:space="preserve">Сертификат «Сестринское дело»  </t>
  </si>
  <si>
    <t>Медицинская сестра в экспедицию с центром управления запасами компонентов крови</t>
  </si>
  <si>
    <t>Центр СПИД</t>
  </si>
  <si>
    <t>Давудова Ирина Васильевна</t>
  </si>
  <si>
    <t>Врач-методист</t>
  </si>
  <si>
    <t>без стажа</t>
  </si>
  <si>
    <t xml:space="preserve">Высшее  образование по одной из  специальности  «Лечебное дело», «Педиатрия», «Стоматология», «Медико-профилактическое дело»  </t>
  </si>
  <si>
    <t>ГБУЗ «Камчатская краевая больница им. Лукашевского»</t>
  </si>
  <si>
    <t>Зубкова Ольга Александровна</t>
  </si>
  <si>
    <t>Диплом</t>
  </si>
  <si>
    <t>Сертификат по специальности</t>
  </si>
  <si>
    <t>ГБУЗ «Камчатское краевое бюро судебно-медицинской экспертизы»</t>
  </si>
  <si>
    <t>Зиганшин Ирек Аскарович</t>
  </si>
  <si>
    <t>ГКУЗ КК «Петропавловск-Камчатский городской дом ребёнка – лечебное учреждение охраны материнства и детства»</t>
  </si>
  <si>
    <t>Корявко Ольга Александровна</t>
  </si>
  <si>
    <t>Зам.главного врача по лечебной части</t>
  </si>
  <si>
    <t>Врач по мед.реабилитации</t>
  </si>
  <si>
    <t>Врач педиатр</t>
  </si>
  <si>
    <t>ГБУЗ «Камчатский краевой кожно-венерологи-ческий диспансер»</t>
  </si>
  <si>
    <t>Захаров Юрий Федорович</t>
  </si>
  <si>
    <t>ГБУЗ КК "Елизовская станция скорой медицинской помощи"</t>
  </si>
  <si>
    <t>Кормильцева Ирина Валерьевна</t>
  </si>
  <si>
    <t>Врач скорой медицинской помощи</t>
  </si>
  <si>
    <t>Без предъявления к стажу работы</t>
  </si>
  <si>
    <t xml:space="preserve">Высшее медицинское образование по специальности "лечебное дело" или "педиатрия", имеющий сертификат врача, прошедший первичную специализацию по специальности "скорая медицинская помощь" </t>
  </si>
  <si>
    <t>ГБУЗ КК "Никольская районная больница"</t>
  </si>
  <si>
    <t>Зинкина Нелли Наильевна</t>
  </si>
  <si>
    <t>ГБУЗ КК "Ключевская районная больница"</t>
  </si>
  <si>
    <t>Кучер Сергей Николаевич</t>
  </si>
  <si>
    <t>Врач-дерматовенеролог</t>
  </si>
  <si>
    <t>3 года</t>
  </si>
  <si>
    <t>Диплом, действующий сертификат по специальности</t>
  </si>
  <si>
    <t>Врач-хирург поликлиники (Козыревское отделение)</t>
  </si>
  <si>
    <t>Врач-рентгенолог</t>
  </si>
  <si>
    <t>Врач-оториноларинголог</t>
  </si>
  <si>
    <t>Врач-офтальмолог</t>
  </si>
  <si>
    <t>Врач-стоматолог (Козревское отделение)</t>
  </si>
  <si>
    <t>Фельдшер скорой медицинской помощи</t>
  </si>
  <si>
    <t>1 год</t>
  </si>
  <si>
    <t xml:space="preserve">Акушерка родильного отделения </t>
  </si>
  <si>
    <t>ГБУЗ КК «Петропавловск-Камчатская городская больница № 1»</t>
  </si>
  <si>
    <t>Мачидловский  Сергей Владимирович</t>
  </si>
  <si>
    <t>ГБУЗ КК «Елизовская районная стоматологическая поликлиника»</t>
  </si>
  <si>
    <t>Андриенко Мира Юрьевна</t>
  </si>
  <si>
    <t>врач-стоматолог</t>
  </si>
  <si>
    <t>сертификат, и (или) свидетельство о аккредитации</t>
  </si>
  <si>
    <t>Государственное бюджетное учреждение здравоохранения Камчатского края "Петропавловск-Камчатская городская больница №2"</t>
  </si>
  <si>
    <t>Рубан Татьяна Алексеевна</t>
  </si>
  <si>
    <t>Акушерка</t>
  </si>
  <si>
    <t>Без предъявления              требований к стажу</t>
  </si>
  <si>
    <t>Среднее профессиональное образование, сертификат по специальности «акушерское дело»</t>
  </si>
  <si>
    <t>Медицинская сестра по физиотерапии</t>
  </si>
  <si>
    <t>Среднее профессиональное образование, сертификат по специальности «физиотерапия»</t>
  </si>
  <si>
    <t>Среднее профессиональное образование, сертификат по специальности «медицинский массаж»</t>
  </si>
  <si>
    <t>Среднее профессиональное образование, сертификат по специальности «сестринское дело в педиатрии»</t>
  </si>
  <si>
    <t>Среднее профессиональное образование, сертификат по специальности «сестринское дело»</t>
  </si>
  <si>
    <t>Медицинская сестра</t>
  </si>
  <si>
    <t>Медицинская сестра-анестезиста</t>
  </si>
  <si>
    <t>Среднее профессиональное образование, сертификат по специальности «анестезиология и реанимация»</t>
  </si>
  <si>
    <t>Операционная медицинская сестра</t>
  </si>
  <si>
    <t>Среднее профессиональное образование, сертификат специалиста по специальности «операционное дело»</t>
  </si>
  <si>
    <t>Медицинский лабораторный техник</t>
  </si>
  <si>
    <t>Среднее профессиональное образование, сертификат по специальности «лабораторная диагностика»</t>
  </si>
  <si>
    <t>Медицинская сестра по функциональной диагностике</t>
  </si>
  <si>
    <t>Среднее профессиональное образование, сертификат по специальности «функциональная диагностика»</t>
  </si>
  <si>
    <t>Врач-анестезиолог-реаниматолог</t>
  </si>
  <si>
    <t>Высшее профессиональное образование, сертификат специалиста по специальности «анестезиология и реанимация»</t>
  </si>
  <si>
    <t>Врач-акушер-гинеколог</t>
  </si>
  <si>
    <t>Высшее профессиональное образование, сертификат специалиста по специальности «акушерство и гинекология»</t>
  </si>
  <si>
    <t>Врач-травматолог-ортопед</t>
  </si>
  <si>
    <t>Высшее профессиональное образование, сертификат специалиста по специальности «травматология и ортопедия»</t>
  </si>
  <si>
    <t>Врач-эндоскопист</t>
  </si>
  <si>
    <t>Высшее профессиональное образование, сертификат специалиста по специальности «эндоскопия»</t>
  </si>
  <si>
    <t>ГБУЗ КК «Олюторский противотуберкулезный диспансер»</t>
  </si>
  <si>
    <t>Горелова Н.М.</t>
  </si>
  <si>
    <t>медицинская сестра палатная</t>
  </si>
  <si>
    <t>3 год</t>
  </si>
  <si>
    <t>Среднее профессиональное Специальность: сестринское дело</t>
  </si>
  <si>
    <t>врач рентгенолог</t>
  </si>
  <si>
    <t>высшее</t>
  </si>
  <si>
    <t>ГБУЗ "Карагинский противотуберкулезный диспансер"</t>
  </si>
  <si>
    <t>Четверикова Зинаида Васильевна</t>
  </si>
  <si>
    <t>Фельдшер-лаборант баклаборатории</t>
  </si>
  <si>
    <t>5 лет</t>
  </si>
  <si>
    <t>среднее специальное</t>
  </si>
  <si>
    <t>Врач-бактериолог</t>
  </si>
  <si>
    <t>ГБУЗ КК "Усть-Большерецкая районная больница"</t>
  </si>
  <si>
    <t>Меджидов Абдулгапиз Магомедхабибович</t>
  </si>
  <si>
    <t>ГБУЗ "Корякская окружная больница"</t>
  </si>
  <si>
    <t>Мельников Олег Сергеевич</t>
  </si>
  <si>
    <t>врач-офтальмолог</t>
  </si>
  <si>
    <t>высшее образование, сертификат по специальности</t>
  </si>
  <si>
    <t>медсестра по массажу</t>
  </si>
  <si>
    <t>среднее профессиональное образование, сертификат по специальности</t>
  </si>
  <si>
    <t xml:space="preserve">медсестра по диетологии </t>
  </si>
  <si>
    <t>ГБУЗ Камчатский краевой наркологический диспансер</t>
  </si>
  <si>
    <t>Кургак Дмитрий Иванович</t>
  </si>
  <si>
    <t xml:space="preserve">Врач психиатр-нарколог,  </t>
  </si>
  <si>
    <t>можно без стажа работы</t>
  </si>
  <si>
    <t>наличие диплома, сертификата</t>
  </si>
  <si>
    <t>Врач психотерапевт</t>
  </si>
  <si>
    <t>ГБУЗ КК "Тигильская РБ"</t>
  </si>
  <si>
    <t>Цыренов В.Б.</t>
  </si>
  <si>
    <t>рентгенолаборант</t>
  </si>
  <si>
    <t>не менее 5 лет</t>
  </si>
  <si>
    <t>среднее профессиональное</t>
  </si>
  <si>
    <t>врач-педиатр ОВОП с.Усть-Хайрюзово</t>
  </si>
  <si>
    <t>высшее проессиональное</t>
  </si>
  <si>
    <t xml:space="preserve">заведующий ФАП с.Ковран </t>
  </si>
  <si>
    <t xml:space="preserve">ГБУЗ КК "Быстринская районная больница" </t>
  </si>
  <si>
    <t>Грекова Е.А.</t>
  </si>
  <si>
    <t>Фельдшер СМП</t>
  </si>
  <si>
    <t>Диплом ,сертификат по специальности</t>
  </si>
  <si>
    <t>ГБУЗ КК "Петропавловск-Камчатская городская поликлиника №1"</t>
  </si>
  <si>
    <t>Кравченко Людмила Анатольевна</t>
  </si>
  <si>
    <t>Врач-терапевт участковый</t>
  </si>
  <si>
    <t>Высшее. Интернатура/ординатура по специальности "Терапия". Наличие сертификата по специальности "Терапия"</t>
  </si>
  <si>
    <t>Высшее. Профессиональная переподготовка по специальности "Эндоскопия". Наличие сертификата по специальности "Эндоскопия"</t>
  </si>
  <si>
    <t xml:space="preserve"> Медицинская сестра</t>
  </si>
  <si>
    <t>Средне-Специальное. Наличие сертификата по специальности "Сестринское дело"</t>
  </si>
  <si>
    <t>Медицинская сестра участковая</t>
  </si>
  <si>
    <t>Средне-специальное.Наличие сертификата по специальности "Сестринское дело"</t>
  </si>
  <si>
    <t>ГБУЗ "Камчатский краевой  противотуберкулёзный диспансер"</t>
  </si>
  <si>
    <t>Громов А.В.</t>
  </si>
  <si>
    <t>Врач-эндоскопист лёгочно-хирургического отделения</t>
  </si>
  <si>
    <t>Высшее профессиональное образование наличие сертификатов</t>
  </si>
  <si>
    <t>ГБУЗ КК "Соболевская РБ"</t>
  </si>
  <si>
    <t>Шахматова Людмила Леонидовна</t>
  </si>
  <si>
    <t xml:space="preserve">Врач-отоларинголог,   </t>
  </si>
  <si>
    <t>Стаж не менее 3-х лет</t>
  </si>
  <si>
    <t>Наличие сертификата. Должен знать основы законодательства  РФ здравоохранения</t>
  </si>
  <si>
    <t>Врач-офтальмолог,</t>
  </si>
  <si>
    <t>Врач-общей практики,</t>
  </si>
  <si>
    <t>Врач терапевт участковый</t>
  </si>
  <si>
    <t>фельдшер СМП</t>
  </si>
  <si>
    <t xml:space="preserve">ГБУЗ КК "Олюторская районная больница" </t>
  </si>
  <si>
    <t>Филиппова Лариса Владимировна</t>
  </si>
  <si>
    <t>врач психонарколог</t>
  </si>
  <si>
    <t>не менее 1-го года</t>
  </si>
  <si>
    <t>диплом о наличии высшего специального медицинского образования, наличие сертификата по специальности "психонаркология"</t>
  </si>
  <si>
    <t>врач общей практики</t>
  </si>
  <si>
    <t>диплом о наличии высшего специального медицинского образования, наличие сертификата по специальности "общая практика"</t>
  </si>
  <si>
    <t>ГБУЗ КК Карагинская РБ</t>
  </si>
  <si>
    <t>Толубец Виктор Андреевич</t>
  </si>
  <si>
    <t xml:space="preserve">Высшее образование, наличие сертификата и категории; </t>
  </si>
  <si>
    <t>Врач психиатр-нарколог</t>
  </si>
  <si>
    <t>Врач-хирург</t>
  </si>
  <si>
    <t>Высшее образование, наличие сертификата и категории; опыт оперирования</t>
  </si>
  <si>
    <t>Врач функциональной диагностики</t>
  </si>
  <si>
    <t>Врач УЗД</t>
  </si>
  <si>
    <t>Высшее образование, наличие сертификата и категории;</t>
  </si>
  <si>
    <t>Врач общей практики (семейный врач) ОВОП с.Тымлат</t>
  </si>
  <si>
    <t>Врач стоматолог</t>
  </si>
  <si>
    <t>Среднее специальное образование, наличие сертификата</t>
  </si>
  <si>
    <t>Медицинская сестра кабинета врача</t>
  </si>
  <si>
    <t>Акушерка ОВОП с.Тымлат</t>
  </si>
  <si>
    <t>Медицинский статистик</t>
  </si>
  <si>
    <t>Фельдшер лаборант СПИД лаборатории</t>
  </si>
  <si>
    <t>Фармацевт</t>
  </si>
  <si>
    <t>Медицинская сестра стерилизационной</t>
  </si>
  <si>
    <t>ГБУЗ КК ПК Городская поликлиника № 3</t>
  </si>
  <si>
    <t>Машлыкин Юрий Иванович</t>
  </si>
  <si>
    <t>врач терапевт-участковый</t>
  </si>
  <si>
    <t>наличие действующего сертификата</t>
  </si>
  <si>
    <t>врач-отоларинголог</t>
  </si>
  <si>
    <t>врач-рентгенолог</t>
  </si>
  <si>
    <t>врач функциональной диагностики</t>
  </si>
  <si>
    <t>врач-физиотерапевт</t>
  </si>
  <si>
    <t>врач-эндокринолог</t>
  </si>
  <si>
    <t>врач-ЛФК</t>
  </si>
  <si>
    <t>врач-хирург</t>
  </si>
  <si>
    <t>ГБУЗ "Камчатский краевой психоневрологический диспансер"</t>
  </si>
  <si>
    <t>Назипова Евгения Викторовна</t>
  </si>
  <si>
    <t>Врач-психиатр</t>
  </si>
  <si>
    <t>Мед.образование наличие сертификата</t>
  </si>
  <si>
    <t>Врач-психиатр участковый</t>
  </si>
  <si>
    <t>Врач-фтизиатр на 0.25 ставки</t>
  </si>
  <si>
    <t>Государственное бюджетное учреждение здравоохранения Камчатского края "Петропавловск-Камчатская городская детская поликлиника № 2"</t>
  </si>
  <si>
    <t>Шевченко Валентина Алексеевна</t>
  </si>
  <si>
    <t>КГКУЗ «Камчатский территориальный центр медицины катастроф»</t>
  </si>
  <si>
    <t>Фещенко ГГ.</t>
  </si>
  <si>
    <t>заведующий отделением экстренной консультативной скорой медицинской помощи, врач анестезиолог-реаниматолог</t>
  </si>
  <si>
    <t>не менее 7 лет</t>
  </si>
  <si>
    <t>наличие сертификата специалиста</t>
  </si>
  <si>
    <t>врач анестезиолог-реаниматолог</t>
  </si>
  <si>
    <t>ГБУЗ КК  "Петропавловск-Камчатская городская стоматологическая поликлиника"</t>
  </si>
  <si>
    <t>Киселева Анна Леонидовна</t>
  </si>
  <si>
    <t>Наименование учреждения   ГБУЗ КК ПК ГДП №1</t>
  </si>
  <si>
    <t>Кремер С.В.</t>
  </si>
  <si>
    <t xml:space="preserve">Врач-педиатр участковый
 Интернатура или (и) ординатура по специальности «Педиатрия» или профессиональная переподготовка по специальности «Педиатрия» при наличии послевузовского профессионального образования по специальности «Общая врачебная практика (семейная медицина)», наличие действующего сертификата признанного в РФ по специальности
</t>
  </si>
  <si>
    <t>Высшее медицинское образование Наличие действующего сертификата(семейная медицина)», наличие действующего сертификата признанного в РФ по специальности</t>
  </si>
  <si>
    <t xml:space="preserve">Врач-педиатр отделения № 1 организации медицинской помощи детям и подросткам в образовательных учреждениях
 Интернатура или (и) ординатура по специальности «Педиатрия» или профессиональная переподготовка по специальности «Педиатрия» при наличии послевузовского профессионального образования по специальности «Общая врачебная практика (семейная медицина)», наличие действующего сертификата признанного в РФ по специальности
</t>
  </si>
  <si>
    <t>Высшее медицинское образование Наличие действующего сертификата</t>
  </si>
  <si>
    <t xml:space="preserve">Врач-педиатр отделения № 2 организации медицинской помощи детям и подросткам в образовательных учреждениях
 Интернатура или (и) ординатура по специальности «Педиатрия» или профессиональная переподготовка по специальности «Педиатрия» при наличии послевузовского профессионального образования по специальности «Общая врачебная практика (семейная медицина)», наличие действующего сертификата признанного в РФ по специальности
</t>
  </si>
  <si>
    <t xml:space="preserve">Врач детский эндокринолог
Высшее профессиональное образование по одной из специальностей «Лечебное дело» или «Педиатрия»; ординатура по специальности «Детская эндокринология» или профессиональная переподготовка по специальности «Детская эндокринология» при наличии послевузовского профессионального образования по специальности «Эндокринология»; наличие действующего сертификата признанного в РФ по специальности
</t>
  </si>
  <si>
    <t xml:space="preserve">Врач-нефролог
Высшее профессиональное образование по одной из специальностей «Лечебное дело» или «Педиатрия»; наличие действующего сертификата признанного в РФ по специальности
</t>
  </si>
  <si>
    <t xml:space="preserve">Врач-физиотерапевт
Высшее профессиональное образование  по одной из специальностей «Лечебное дело»; «Педиатрия»; наличие действующего сертификата признанного в РФ по специальности
</t>
  </si>
  <si>
    <t xml:space="preserve">Врач функциональной диагностики
Высшее профессиональное образование по одной из специальностей «Лечебное дело»; «Педиатрия»; подготовка в ординатуре по специальности «Функциональная диагностика»; наличие действующего сертификата признанного в РФ по специальности
</t>
  </si>
  <si>
    <t xml:space="preserve">Врач ультразвуковой диагностики
Высшее профессиональное образование по специальности «Педиатрия»; интернатура  по специальности «Педиатрия», наличие действующего сертификата признанного в РФ по специальности
</t>
  </si>
  <si>
    <t xml:space="preserve">Врач-педиатр приемно-смотрового фильтра бокса
Высшее профессиональное образование по специальности «Педиатрия», наличие действующего сертификата признанного в РФ по специальности
</t>
  </si>
  <si>
    <t xml:space="preserve">Медицинская сестра участковая 
Среднее профессиональное образование по одной из специальностей «Лечебное дело» или «Сестринское дело»; наличие действующего сертификата признанного в РФ по специальности
</t>
  </si>
  <si>
    <t xml:space="preserve">Среднее профессиональное Наличие действующего сертификата
(специализация по физиотерапии)
</t>
  </si>
  <si>
    <t xml:space="preserve">Медицинская сестра 
Среднее профессиональное образование по одной из специальностей «Лечебное дело» или «Сестринское дело»; наличие действующего сертификата признанного в РФ по специальности
</t>
  </si>
  <si>
    <t xml:space="preserve">Медицинская сестра по физиотерапии
Среднее профессиональное образование по одной из специальностей «Лечебное дело» или «Сестринское дело»; наличие действующего сертификата признанного в РФ по специальности «Физиотерапия»
</t>
  </si>
  <si>
    <t xml:space="preserve">Медицинская сестра по массажу\ медицинский брат по массажу 
Среднее профессиональное образование по специальности «Лечебное дело», наличие действующего сертификата признанного в РФ по специальности 
</t>
  </si>
  <si>
    <t xml:space="preserve">Медицинская сестра (восстановительного
лечения)
Среднее профессиональное образование  по специальности «Лечебное дело» или «Сестринское дело»; наличие действующего сертификата признанного в РФ по специальности
</t>
  </si>
  <si>
    <t xml:space="preserve">Медицинская сестра (фильтра)
Среднее профессиональное образование  по специальности «Сестринское дело»; наличие действующего сертификата признанного в РФ по специальности
</t>
  </si>
  <si>
    <t xml:space="preserve">Рентгенолаборант
Среднее профессиональное образование по специальности «Сестринское дело»; наличие действующего сертификата признанного в РФ по специальности
</t>
  </si>
  <si>
    <t xml:space="preserve">Фельдшер
Среднее профессиональное образование по специальности «Лечебное дело»; наличие действующего сертификата признанного в РФ по специальности
</t>
  </si>
  <si>
    <t>ГБУЗ КК ПК ГДСП</t>
  </si>
  <si>
    <t>Е.В. Гончарова</t>
  </si>
  <si>
    <t>1 (Стоматолог хирург)</t>
  </si>
  <si>
    <t>Стоматология общей практики           Стоматология хирургическая</t>
  </si>
  <si>
    <t>Не менее 5 лет</t>
  </si>
  <si>
    <t>Наличие действующих сертификатов</t>
  </si>
  <si>
    <t>1 (Зубной техник)</t>
  </si>
  <si>
    <t>Стоматология         ортопедическая</t>
  </si>
  <si>
    <t>ГБУЗ "Камчатская краевая детская больница"</t>
  </si>
  <si>
    <t>Ж.А. Скобец</t>
  </si>
  <si>
    <t>ГБУЗ "Камчатский краевой родильный дом"</t>
  </si>
  <si>
    <t>О.В. Ванчикова</t>
  </si>
  <si>
    <t>ГБУЗ КК "Елизовская районная больница"</t>
  </si>
  <si>
    <t>Главный врач Стружкин А. П.</t>
  </si>
  <si>
    <t>врач-трансфузиолог</t>
  </si>
  <si>
    <t>без предъявления требований к стажу работы</t>
  </si>
  <si>
    <t>врач-эпидемиолог</t>
  </si>
  <si>
    <t>диплом, сертификат по специальности, профессиональная переподготовка, повышение квалификации</t>
  </si>
  <si>
    <t>врач клинической лабораторной диагностики</t>
  </si>
  <si>
    <t>врач-эндоскопист</t>
  </si>
  <si>
    <t>врач ультразвуковой диагностики</t>
  </si>
  <si>
    <t>врач-аллерголог- иммунолог</t>
  </si>
  <si>
    <t>врач-педиатр(село)</t>
  </si>
  <si>
    <t>врач-терапевт участковый(город)</t>
  </si>
  <si>
    <t xml:space="preserve">врач-терапевт </t>
  </si>
  <si>
    <t>врач-акушер гинеколог</t>
  </si>
  <si>
    <t>врач-неонатолог</t>
  </si>
  <si>
    <t>врач-инфекционист</t>
  </si>
  <si>
    <t>врач-онколог</t>
  </si>
  <si>
    <t>врач-детский хирург</t>
  </si>
  <si>
    <t>врач-травматолог ортопед</t>
  </si>
  <si>
    <t>врач-педиатр участковый</t>
  </si>
  <si>
    <t>врач-педиатр участковый ( село Новолесновская амбулатория, Начики, Пионерская амбулатория)</t>
  </si>
  <si>
    <t>врач-терапевт участковый (село)</t>
  </si>
  <si>
    <t>акушерка</t>
  </si>
  <si>
    <t>медицинская сестра патронажная</t>
  </si>
  <si>
    <t>медицинская сестра по физиотерапии</t>
  </si>
  <si>
    <t>медицинская сестра процедурной</t>
  </si>
  <si>
    <t>медицинская сестра участковая</t>
  </si>
  <si>
    <t xml:space="preserve">медицинская сестра </t>
  </si>
  <si>
    <t>медицинский лабораторный техник (фельдшер-лаборант)</t>
  </si>
  <si>
    <t>фельдшер (Двуречье, Сосновка)</t>
  </si>
  <si>
    <t>инструктор по ЛФК</t>
  </si>
  <si>
    <t>лаборант</t>
  </si>
  <si>
    <t>провизор</t>
  </si>
  <si>
    <t>фармацевт</t>
  </si>
  <si>
    <t>ГБУЗ КК "Пенжинская РБ"</t>
  </si>
  <si>
    <t>Шатрова Е.И.</t>
  </si>
  <si>
    <t>зав.ФАП фельдшер с.Аянка</t>
  </si>
  <si>
    <t>диплом о среднем специальном образовании, действующий сертификат российского образца</t>
  </si>
  <si>
    <t>фельдшер-лаборант с.Каменское</t>
  </si>
  <si>
    <t>медицинская сестра с.Каменское</t>
  </si>
  <si>
    <t>Государственное бюджетное учреждение здравоохранения "Вилючинская городская больница"</t>
  </si>
  <si>
    <t>И.о. главного врача Шевченко Александр Викторович</t>
  </si>
  <si>
    <t>Медицинская сестра прививочного кабинета детского отделения поликлиники</t>
  </si>
  <si>
    <t>опыт работы не менее 1 года</t>
  </si>
  <si>
    <t>Наличие действующего сертификата</t>
  </si>
  <si>
    <t>Медицинская сестра процедурная детского  отделения стационара</t>
  </si>
  <si>
    <t xml:space="preserve">ГБУЗ КК "Озерновская районная больница" </t>
  </si>
  <si>
    <t>Джамбулатов Айиюб Рашидович</t>
  </si>
  <si>
    <t xml:space="preserve">Врач-ренгенолог </t>
  </si>
  <si>
    <t>Врач психиатр нарколог</t>
  </si>
  <si>
    <t>Главная медицинская сестра</t>
  </si>
  <si>
    <t>стаж не менее 3х лет</t>
  </si>
  <si>
    <t>Диплом,действующий сертификат</t>
  </si>
  <si>
    <t>ГБУЗ  КК  "Мильковская районная больница"</t>
  </si>
  <si>
    <t>Каркушевская Лилия Ивановна</t>
  </si>
  <si>
    <t>врач - эндоскопист - 0.25 ставки, врач-патологоанатом - 0,25 ставки, медицинская сестра по физиотерапии - 1,0  ставки, фельдшер-лаборант прозекторской - 0,25 ставки, фармацевт-1,0 ставки, врач - эндокринолог - 0,25 ставки, врач - кардиолог - 0,25 ставки, врач - онколог - 0,5 ставки, врач - ортодонт - 1,0 ставки, врач - стоматолог - ортопед - 1,0 ставки, зубной техник - 1,0 ставки, врач-оториноларинголог - 1 ставки, врач-офтальмолог - 1,0 ставки, врач-фтизиатр - 0,5 ставки, врач-терапевт по стационару-1,0 ставки, медицинская сестра диетическая - 0,5 ставки, медицинская сестра палатная - 3,5 ставки, врач - педиатр - 0,25 ставки, врач - неонатолог - 0,25 ставки, врач-невролог - 0,75 ставки, врач ультразвуковой диагностики - 1,0 ставки, врач-лаборант клинической лабораторной диагностики-1,0 ставки, лаборант - 0,25 ставки, врач - хирург (оперирующий) для оказания экстренной помощи - 2,0 ставки, врач-акушер-гинеколог (оперирующий) для оказания экстренной помощи - 2,0 ставки, врач-анестезиолог-реаниматолог для оказания экстренной помощи - 1,0 ставки, фельдшер-1,0 ставки, заведующий ФАП - медицинская сестра - 1,0  ставки, медицинская сестра - 3,25 ставки.</t>
  </si>
  <si>
    <t xml:space="preserve"> медицинская сестра</t>
  </si>
  <si>
    <t>МБУ ДО "Специализированная детско-юношеская школа олимпийского резерва по лыжным видам спорта"</t>
  </si>
  <si>
    <t>Курносов Анатолий Бонгинович контактный телефон  8(41531) 6-27-42</t>
  </si>
  <si>
    <t>врач по спортивной медицине</t>
  </si>
  <si>
    <t>не предъявляется</t>
  </si>
  <si>
    <t>сертификат по специальности  "Спортивная медицина"</t>
  </si>
  <si>
    <t>МБУ ДО "Специализированная детско-юношеская спортивная школа олимпийского резерва по тхэквондо ВТД "Звезда""</t>
  </si>
  <si>
    <t>Мамонтов Констаниин Борисович контактный телефон 8(41531) 7-81-04</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</si>
</sst>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04"/>
      <scheme val="minor"/>
    </font>
    <font>
      <sz val="11"/>
      <name val="Times New Roman"/>
      <family val="1"/>
      <charset val="204"/>
    </font>
    <font>
      <b/>
      <sz val="15"/>
      <name val="Times New Roman"/>
      <family val="1"/>
      <charset val="204"/>
    </font>
    <font>
      <sz val="11"/>
      <color rgb="FFFF0000"/>
      <name val="Times New Roman"/>
      <family val="1"/>
      <charset val="204"/>
    </font>
    <font>
      <b/>
      <sz val="12"/>
      <name val="Times New Roman"/>
      <family val="1"/>
      <charset val="204"/>
    </font>
    <font>
      <sz val="14"/>
      <name val="Times New Roman"/>
      <family val="1"/>
      <charset val="204"/>
    </font>
    <font>
      <sz val="12"/>
      <name val="Times New Roman"/>
      <family val="1"/>
      <charset val="204"/>
    </font>
    <font>
      <sz val="10"/>
      <name val="Times New Roman"/>
      <family val="1"/>
      <charset val="204"/>
    </font>
    <font>
      <sz val="16"/>
      <name val="Times New Roman"/>
      <family val="1"/>
      <charset val="204"/>
    </font>
    <font>
      <shadow/>
      <sz val="10"/>
      <name val="Times New Roman"/>
      <family val="1"/>
      <charset val="204"/>
    </font>
    <font>
      <sz val="11"/>
      <name val="Calibri"/>
      <family val="2"/>
      <charset val="204"/>
      <scheme val="minor"/>
    </font>
    <font>
      <sz val="9"/>
      <name val="Times New Roman"/>
      <family val="1"/>
      <charset val="204"/>
    </font>
    <font>
      <sz val="12"/>
      <name val="Calibri"/>
      <family val="2"/>
      <charset val="204"/>
      <scheme val="minor"/>
    </font>
    <font>
      <sz val="8"/>
      <name val="Times New Roman"/>
      <family val="1"/>
      <charset val="204"/>
    </font>
    <font>
      <sz val="8"/>
      <name val="Calibri"/>
      <family val="2"/>
      <charset val="204"/>
      <scheme val="minor"/>
    </font>
    <font>
      <sz val="7"/>
      <name val="Times New Roman"/>
      <family val="1"/>
      <charset val="204"/>
    </font>
    <font>
      <sz val="7"/>
      <name val="Calibri"/>
      <family val="2"/>
      <charset val="204"/>
      <scheme val="minor"/>
    </font>
    <font>
      <b/>
      <sz val="14"/>
      <name val="Times New Roman"/>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106">
    <xf numFmtId="0" fontId="0" fillId="0" borderId="0" xfId="0"/>
    <xf numFmtId="0" fontId="1" fillId="0" borderId="1" xfId="0" applyFont="1" applyBorder="1"/>
    <xf numFmtId="0" fontId="2" fillId="0" borderId="1" xfId="0" applyFont="1" applyBorder="1" applyAlignment="1">
      <alignment horizontal="center" vertical="center" wrapText="1"/>
    </xf>
    <xf numFmtId="0" fontId="3" fillId="0" borderId="1" xfId="0" applyFont="1" applyBorder="1"/>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5" fillId="0" borderId="1" xfId="0" applyFont="1" applyBorder="1" applyAlignment="1">
      <alignment horizontal="center" vertical="center"/>
    </xf>
    <xf numFmtId="0" fontId="7"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horizontal="left" vertical="center" wrapText="1"/>
    </xf>
    <xf numFmtId="0" fontId="1" fillId="0" borderId="1" xfId="0" applyFont="1" applyBorder="1" applyAlignment="1">
      <alignment horizontal="center"/>
    </xf>
    <xf numFmtId="0" fontId="1" fillId="0" borderId="1" xfId="0" applyFont="1" applyBorder="1" applyAlignment="1">
      <alignment horizontal="center"/>
    </xf>
    <xf numFmtId="0" fontId="7" fillId="0" borderId="1" xfId="0" applyFont="1" applyBorder="1" applyAlignment="1">
      <alignment horizontal="left" wrapText="1"/>
    </xf>
    <xf numFmtId="0" fontId="1" fillId="0" borderId="1" xfId="0" applyFont="1" applyBorder="1" applyAlignment="1">
      <alignment horizontal="center" wrapText="1"/>
    </xf>
    <xf numFmtId="0" fontId="6" fillId="0" borderId="1" xfId="0" applyFont="1" applyBorder="1" applyAlignment="1">
      <alignment vertical="center" wrapText="1"/>
    </xf>
    <xf numFmtId="0" fontId="7" fillId="0" borderId="1" xfId="0" applyFont="1" applyBorder="1" applyAlignment="1">
      <alignment wrapText="1"/>
    </xf>
    <xf numFmtId="0" fontId="1"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0" fillId="0" borderId="1" xfId="0" applyBorder="1" applyAlignment="1">
      <alignment horizontal="center" vertical="center" wrapText="1"/>
    </xf>
    <xf numFmtId="0" fontId="1" fillId="0" borderId="1" xfId="0" applyFont="1" applyBorder="1" applyAlignment="1">
      <alignment wrapText="1"/>
    </xf>
    <xf numFmtId="0" fontId="7" fillId="0" borderId="1" xfId="0" applyFont="1" applyBorder="1" applyAlignment="1">
      <alignment horizontal="left"/>
    </xf>
    <xf numFmtId="0" fontId="9" fillId="0" borderId="1" xfId="0" applyFont="1" applyBorder="1" applyAlignment="1">
      <alignment horizontal="left" vertical="center" wrapText="1"/>
    </xf>
    <xf numFmtId="0" fontId="1" fillId="0" borderId="1" xfId="0" applyFont="1" applyBorder="1" applyAlignment="1">
      <alignment horizontal="center" vertical="center"/>
    </xf>
    <xf numFmtId="0" fontId="10"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Border="1" applyAlignment="1">
      <alignment vertical="center" wrapText="1"/>
    </xf>
    <xf numFmtId="0" fontId="6" fillId="0" borderId="2" xfId="0" applyFont="1" applyBorder="1" applyAlignment="1">
      <alignment horizontal="center" vertical="center" wrapText="1"/>
    </xf>
    <xf numFmtId="0" fontId="0" fillId="0" borderId="3" xfId="0" applyBorder="1" applyAlignment="1">
      <alignment horizontal="center" vertical="center" wrapText="1"/>
    </xf>
    <xf numFmtId="0" fontId="1" fillId="0" borderId="2" xfId="0" applyFont="1" applyBorder="1" applyAlignment="1">
      <alignment horizontal="center"/>
    </xf>
    <xf numFmtId="0" fontId="0" fillId="0" borderId="3" xfId="0" applyBorder="1" applyAlignment="1">
      <alignment horizontal="center"/>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6" fillId="0" borderId="1" xfId="0" applyFont="1" applyBorder="1" applyAlignment="1">
      <alignment horizontal="center" wrapText="1"/>
    </xf>
    <xf numFmtId="0" fontId="11" fillId="0" borderId="1" xfId="0" applyFont="1" applyBorder="1" applyAlignment="1">
      <alignment horizontal="center" vertical="center" wrapText="1"/>
    </xf>
    <xf numFmtId="0" fontId="6" fillId="0" borderId="1" xfId="0" applyFont="1" applyBorder="1" applyAlignment="1">
      <alignment horizontal="left" vertical="center" wrapText="1"/>
    </xf>
    <xf numFmtId="0" fontId="11" fillId="0" borderId="1" xfId="0" applyFont="1" applyBorder="1" applyAlignment="1">
      <alignment horizontal="center" vertical="center" wrapText="1"/>
    </xf>
    <xf numFmtId="0" fontId="1" fillId="0" borderId="1" xfId="0" applyFont="1" applyBorder="1" applyAlignment="1">
      <alignment horizontal="left"/>
    </xf>
    <xf numFmtId="0" fontId="11" fillId="0" borderId="1" xfId="0" applyFont="1" applyBorder="1" applyAlignment="1">
      <alignment horizontal="center" wrapText="1"/>
    </xf>
    <xf numFmtId="0" fontId="1" fillId="0" borderId="1" xfId="0" applyFont="1" applyBorder="1" applyAlignment="1">
      <alignment horizontal="left" wrapText="1"/>
    </xf>
    <xf numFmtId="0" fontId="10" fillId="0" borderId="1" xfId="0" applyFont="1" applyBorder="1" applyAlignment="1">
      <alignment horizontal="left"/>
    </xf>
    <xf numFmtId="0" fontId="6" fillId="0" borderId="1"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left"/>
    </xf>
    <xf numFmtId="0" fontId="1" fillId="0" borderId="1" xfId="0" applyFont="1" applyBorder="1" applyAlignment="1">
      <alignment horizontal="center" vertical="top" wrapText="1"/>
    </xf>
    <xf numFmtId="0" fontId="7" fillId="0" borderId="1" xfId="0" applyFont="1" applyBorder="1" applyAlignment="1">
      <alignment horizontal="left" vertical="top"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wrapText="1"/>
    </xf>
    <xf numFmtId="0" fontId="13" fillId="0" borderId="1" xfId="0" applyFont="1" applyBorder="1" applyAlignment="1">
      <alignment horizontal="center" vertical="center" wrapText="1"/>
    </xf>
    <xf numFmtId="0" fontId="0" fillId="0" borderId="1" xfId="0" applyBorder="1" applyAlignment="1"/>
    <xf numFmtId="0" fontId="10" fillId="0" borderId="1" xfId="0" applyFont="1" applyBorder="1" applyAlignment="1">
      <alignment horizontal="center" wrapText="1"/>
    </xf>
    <xf numFmtId="0" fontId="14" fillId="0" borderId="1" xfId="0" applyFont="1" applyBorder="1" applyAlignment="1">
      <alignment horizontal="center" wrapText="1"/>
    </xf>
    <xf numFmtId="0" fontId="13" fillId="0" borderId="1" xfId="0" applyFont="1" applyBorder="1" applyAlignment="1">
      <alignment horizontal="center" wrapText="1"/>
    </xf>
    <xf numFmtId="0" fontId="15" fillId="0" borderId="1" xfId="0" applyFont="1" applyBorder="1" applyAlignment="1">
      <alignment horizontal="center" wrapText="1"/>
    </xf>
    <xf numFmtId="0" fontId="16" fillId="0" borderId="1" xfId="0" applyFont="1" applyBorder="1" applyAlignment="1">
      <alignment horizontal="center" wrapText="1"/>
    </xf>
    <xf numFmtId="0" fontId="0" fillId="0" borderId="1" xfId="0" applyBorder="1" applyAlignment="1">
      <alignment horizontal="center"/>
    </xf>
    <xf numFmtId="0" fontId="1" fillId="0" borderId="1" xfId="0" applyFont="1" applyBorder="1" applyAlignment="1"/>
    <xf numFmtId="0" fontId="10" fillId="0" borderId="1" xfId="0" applyFont="1" applyBorder="1" applyAlignment="1">
      <alignment horizontal="center" vertical="center"/>
    </xf>
    <xf numFmtId="0" fontId="10" fillId="0" borderId="1" xfId="0" applyFont="1" applyBorder="1" applyAlignment="1">
      <alignment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1" fillId="0" borderId="1" xfId="0" applyFont="1" applyBorder="1" applyAlignment="1">
      <alignment wrapText="1"/>
    </xf>
    <xf numFmtId="0" fontId="0" fillId="0" borderId="1" xfId="0" applyBorder="1" applyAlignment="1">
      <alignment wrapText="1"/>
    </xf>
    <xf numFmtId="0" fontId="0" fillId="0" borderId="1" xfId="0" applyBorder="1" applyAlignment="1">
      <alignment vertical="center" wrapText="1"/>
    </xf>
    <xf numFmtId="0" fontId="7" fillId="0" borderId="1" xfId="0" applyFont="1" applyBorder="1" applyAlignment="1">
      <alignment horizontal="left" wrapText="1"/>
    </xf>
    <xf numFmtId="0" fontId="10" fillId="0" borderId="1" xfId="0" applyFont="1" applyBorder="1" applyAlignment="1">
      <alignment horizontal="left" wrapText="1"/>
    </xf>
    <xf numFmtId="0" fontId="0" fillId="0" borderId="4" xfId="0" applyBorder="1" applyAlignment="1">
      <alignment wrapText="1"/>
    </xf>
    <xf numFmtId="0" fontId="6"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xf numFmtId="0" fontId="10" fillId="0" borderId="4" xfId="0" applyFont="1" applyBorder="1" applyAlignment="1">
      <alignment horizontal="left" wrapText="1"/>
    </xf>
    <xf numFmtId="0" fontId="17" fillId="0" borderId="4" xfId="0" applyFont="1" applyBorder="1" applyAlignment="1">
      <alignment horizontal="center" vertical="center"/>
    </xf>
    <xf numFmtId="0" fontId="4"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6" xfId="0" applyBorder="1" applyAlignment="1">
      <alignment horizontal="center" vertical="center" wrapText="1"/>
    </xf>
    <xf numFmtId="0" fontId="6" fillId="0" borderId="4" xfId="0" applyFont="1" applyBorder="1" applyAlignment="1">
      <alignment horizontal="left" vertical="center" wrapText="1"/>
    </xf>
    <xf numFmtId="0" fontId="17" fillId="0" borderId="7" xfId="0" applyFont="1" applyBorder="1" applyAlignment="1">
      <alignment horizontal="center" vertical="center"/>
    </xf>
    <xf numFmtId="0" fontId="6"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left" vertical="center" wrapText="1"/>
    </xf>
    <xf numFmtId="0" fontId="17" fillId="0" borderId="1"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6" fillId="0" borderId="4" xfId="0" applyFont="1" applyBorder="1" applyAlignment="1">
      <alignment vertical="center" wrapText="1"/>
    </xf>
    <xf numFmtId="0" fontId="6" fillId="0" borderId="10" xfId="0" applyFont="1" applyBorder="1" applyAlignment="1">
      <alignment vertical="center" wrapText="1"/>
    </xf>
    <xf numFmtId="0" fontId="0" fillId="0" borderId="10" xfId="0" applyBorder="1" applyAlignment="1">
      <alignment vertical="center" wrapText="1"/>
    </xf>
    <xf numFmtId="0" fontId="0" fillId="0" borderId="7" xfId="0" applyBorder="1" applyAlignment="1">
      <alignmen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hrapunovaOY\AppData\Local\Microsoft\Windows\Temporary%20Internet%20Files\Content.Outlook\V8S3C7DP\&#1048;&#1085;&#1092;&#1086;&#1088;&#1084;&#1072;&#1094;&#1080;&#1103;%20&#1086;%20&#1085;&#1072;&#1083;&#1080;&#1095;&#1080;&#1080;%20&#1074;&#1072;&#1082;&#1072;&#1085;&#1089;&#1080;&#1081;%20&#1076;&#1077;&#1082;&#1072;&#1073;&#1088;&#1100;%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hrapunovaOY\AppData\Local\Microsoft\Windows\Temporary%20Internet%20Files\Content.Outlook\V8S3C7DP\&#1085;&#1072;%2001.01.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hrapunovaOY\AppData\Local\Microsoft\Windows\Temporary%20Internet%20Files\Content.Outlook\V8S3C7DP\&#1054;&#1090;&#1095;&#1077;&#1090;%20&#1087;&#1086;%20&#1082;&#1072;&#1076;&#1088;&#1072;&#108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hrapunovaOY\AppData\Local\Microsoft\Windows\Temporary%20Internet%20Files\Content.Outlook\V8S3C7DP\&#1055;&#1088;&#1080;&#1085;&#1103;&#1090;&#1099;%20&#1091;&#1074;&#1086;&#1083;&#1077;&#1085;&#1099;%20&#1064;&#1040;&#1041;&#1051;&#1054;&#1053;(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hrapunovaOY\AppData\Local\Microsoft\Windows\Temporary%20Internet%20Files\Content.Outlook\V8S3C7DP\&#1055;&#1088;&#1080;&#1085;&#1103;&#1090;&#1099;%20&#1091;&#1074;&#1086;&#1083;&#1077;&#1085;&#1099;%20&#1064;&#1040;&#1041;&#1051;&#1054;&#1053;%20(0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hrapunovaOY\AppData\Local\Microsoft\Windows\Temporary%20Internet%20Files\Content.Outlook\V8S3C7DP\&#1086;&#1090;&#1095;&#1077;&#1090;%20&#1052;&#104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екабрь 2017"/>
      <sheetName val="Информация о потребности в меди"/>
      <sheetName val="Сведения об обучении персонала"/>
      <sheetName val="Количество работающих сотрудник"/>
    </sheetNames>
    <sheetDataSet>
      <sheetData sheetId="0" refreshError="1"/>
      <sheetData sheetId="1" refreshError="1">
        <row r="5">
          <cell r="C5">
            <v>1</v>
          </cell>
          <cell r="D5" t="str">
            <v>провизор-аналитик, высшее</v>
          </cell>
        </row>
        <row r="6">
          <cell r="C6">
            <v>1</v>
          </cell>
          <cell r="D6" t="str">
            <v>врач функциональной диагностики, высшее</v>
          </cell>
        </row>
        <row r="7">
          <cell r="C7">
            <v>2</v>
          </cell>
          <cell r="D7" t="str">
            <v>врач анестезиолог-реаниматолог, высшее</v>
          </cell>
        </row>
        <row r="8">
          <cell r="C8">
            <v>1</v>
          </cell>
          <cell r="D8" t="str">
            <v>врач-невролог, высшее</v>
          </cell>
        </row>
        <row r="9">
          <cell r="C9">
            <v>5</v>
          </cell>
          <cell r="D9" t="str">
            <v>медицинская сестра палатная, среднее-профессиональное</v>
          </cell>
        </row>
        <row r="10">
          <cell r="C10">
            <v>3</v>
          </cell>
          <cell r="D10" t="str">
            <v>медицинская сестра-анестезист, среднее-профессиональное</v>
          </cell>
        </row>
        <row r="11">
          <cell r="C11">
            <v>1</v>
          </cell>
          <cell r="D11" t="str">
            <v>медицинская сестра, среднее-профессиональное</v>
          </cell>
        </row>
        <row r="12">
          <cell r="C12">
            <v>1</v>
          </cell>
          <cell r="D12" t="str">
            <v>врач-профпатолог, высшее-профессиональное</v>
          </cell>
        </row>
        <row r="13">
          <cell r="C13">
            <v>1</v>
          </cell>
          <cell r="D13" t="str">
            <v>врач-оториноларинголог, высшее</v>
          </cell>
        </row>
        <row r="14">
          <cell r="C14">
            <v>1</v>
          </cell>
          <cell r="D14" t="str">
            <v>врач-терапевт приемного отделения, высшее</v>
          </cell>
        </row>
        <row r="15">
          <cell r="C15">
            <v>1</v>
          </cell>
          <cell r="D15" t="str">
            <v>рентгенолаборант, среднее-профессиональное</v>
          </cell>
        </row>
        <row r="16">
          <cell r="C16">
            <v>1</v>
          </cell>
          <cell r="D16" t="str">
            <v>врач-офтальмолог (по оказанию экстренной медпомощи), высшее-профессиональное</v>
          </cell>
        </row>
        <row r="17">
          <cell r="C17">
            <v>1</v>
          </cell>
          <cell r="D17" t="str">
            <v>врач приемного отделения, врач-терапевт, высшее</v>
          </cell>
        </row>
        <row r="18">
          <cell r="C18">
            <v>1</v>
          </cell>
          <cell r="D18" t="str">
            <v>фельдшер-лаборант патологоанатомического отделения</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б уб"/>
      <sheetName val="Потребн"/>
      <sheetName val="Учеба"/>
      <sheetName val="Колво персонала"/>
    </sheetNames>
    <sheetDataSet>
      <sheetData sheetId="0" refreshError="1"/>
      <sheetData sheetId="1" refreshError="1">
        <row r="6">
          <cell r="D6">
            <v>2</v>
          </cell>
          <cell r="E6" t="str">
            <v>биолог</v>
          </cell>
          <cell r="G6">
            <v>0</v>
          </cell>
          <cell r="H6" t="str">
            <v>высшее немедицинское образование</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7">
          <cell r="Q7">
            <v>0.5</v>
          </cell>
          <cell r="R7" t="str">
            <v>врач акушер-гинеколог</v>
          </cell>
          <cell r="T7" t="str">
            <v>Интернатура или ординатура,  сертификат по специальности «Акушерство и гинекология»</v>
          </cell>
          <cell r="U7" t="str">
            <v>Знание электронной карты амбулаторного больного</v>
          </cell>
        </row>
        <row r="8">
          <cell r="Q8">
            <v>1</v>
          </cell>
          <cell r="R8" t="str">
            <v xml:space="preserve">врач-терапевт </v>
          </cell>
          <cell r="T8" t="str">
            <v>Интернатура, сертификат по специальности «Терапия"</v>
          </cell>
          <cell r="U8" t="str">
            <v>Знание электронной карты амбулаторного больного</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б уб"/>
      <sheetName val="Потребн"/>
      <sheetName val="Учеба"/>
      <sheetName val="Колво персонала"/>
    </sheetNames>
    <sheetDataSet>
      <sheetData sheetId="0" refreshError="1"/>
      <sheetData sheetId="1" refreshError="1">
        <row r="6">
          <cell r="D6">
            <v>1</v>
          </cell>
          <cell r="E6" t="str">
            <v>Врач невролог</v>
          </cell>
          <cell r="G6">
            <v>0</v>
          </cell>
          <cell r="H6" t="str">
            <v>Высшее профессиональное</v>
          </cell>
        </row>
        <row r="7">
          <cell r="D7">
            <v>5</v>
          </cell>
          <cell r="E7" t="str">
            <v>Медицинская сестра</v>
          </cell>
          <cell r="G7">
            <v>0</v>
          </cell>
          <cell r="H7" t="str">
            <v>Среднее профессиональное</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б уб"/>
      <sheetName val="Потребн"/>
      <sheetName val="Учеба"/>
      <sheetName val="Колво персонала"/>
    </sheetNames>
    <sheetDataSet>
      <sheetData sheetId="0" refreshError="1"/>
      <sheetData sheetId="1" refreshError="1">
        <row r="6">
          <cell r="D6">
            <v>4</v>
          </cell>
          <cell r="E6" t="str">
            <v>Врач-педиатр</v>
          </cell>
          <cell r="G6">
            <v>0</v>
          </cell>
          <cell r="H6" t="str">
            <v>Высшее по специальности педиатрия. Сертификат по педиатрии.</v>
          </cell>
        </row>
        <row r="7">
          <cell r="D7">
            <v>1</v>
          </cell>
          <cell r="E7" t="str">
            <v>Врач-стоматолог детский</v>
          </cell>
          <cell r="G7">
            <v>0</v>
          </cell>
          <cell r="H7" t="str">
            <v>Высшее по специальности стоматология. Сертификат по стоматологии детской.</v>
          </cell>
        </row>
        <row r="8">
          <cell r="D8">
            <v>1</v>
          </cell>
          <cell r="E8" t="str">
            <v>Врач-оториноларинголог</v>
          </cell>
          <cell r="G8">
            <v>0</v>
          </cell>
          <cell r="H8" t="str">
            <v>Высшее по специальности педиатрия. Сертификат по оториноларингологии.</v>
          </cell>
        </row>
        <row r="9">
          <cell r="D9">
            <v>1</v>
          </cell>
          <cell r="E9" t="str">
            <v>Врач-невролог</v>
          </cell>
          <cell r="G9">
            <v>0</v>
          </cell>
          <cell r="H9" t="str">
            <v>Высшее по специальности педиатрия. Сертификат по неврологии.</v>
          </cell>
        </row>
        <row r="10">
          <cell r="D10">
            <v>1</v>
          </cell>
          <cell r="E10" t="str">
            <v>Врач ультразвуковой диагностики</v>
          </cell>
          <cell r="G10">
            <v>0</v>
          </cell>
          <cell r="H10" t="str">
            <v>Высшее по специальности педиатрия. Сертификат по УЗД.</v>
          </cell>
        </row>
        <row r="11">
          <cell r="D11">
            <v>1</v>
          </cell>
          <cell r="E11" t="str">
            <v>Врач детский эндокринолог</v>
          </cell>
          <cell r="G11">
            <v>0</v>
          </cell>
          <cell r="H11" t="str">
            <v>Высшее по специальности педиатрия. Сертификат по эндокринологии детской.</v>
          </cell>
        </row>
        <row r="12">
          <cell r="D12">
            <v>1</v>
          </cell>
          <cell r="E12" t="str">
            <v>Врач-акушер-гинеколог</v>
          </cell>
          <cell r="G12">
            <v>0</v>
          </cell>
          <cell r="H12" t="str">
            <v>Высшее по специальности педиатрия. Сертификат по акушерству и гинекологии.</v>
          </cell>
        </row>
        <row r="13">
          <cell r="D13">
            <v>1</v>
          </cell>
          <cell r="E13" t="str">
            <v>Врач детский хирург</v>
          </cell>
          <cell r="G13">
            <v>0</v>
          </cell>
          <cell r="H13" t="str">
            <v>Высшее по специальности педиатрия. Сертификат по детской хирургии.</v>
          </cell>
        </row>
        <row r="14">
          <cell r="D14">
            <v>1</v>
          </cell>
          <cell r="E14" t="str">
            <v>Врач-педиатр участковый</v>
          </cell>
          <cell r="G14">
            <v>0</v>
          </cell>
          <cell r="H14" t="str">
            <v>Высшее по специальности педиатрия. Сертификат по педиатрии.</v>
          </cell>
        </row>
        <row r="15">
          <cell r="D15">
            <v>1</v>
          </cell>
          <cell r="E15" t="str">
            <v>Медицинская сестра по массажу</v>
          </cell>
          <cell r="G15" t="str">
            <v>Не менее 1 года работы с детьми</v>
          </cell>
          <cell r="H15" t="str">
            <v>Среднее-профессиональное по специальности сестринское дело. Владение техникой в/в и в/м введения, сертификат по медицинскому массажу.</v>
          </cell>
        </row>
        <row r="16">
          <cell r="D16">
            <v>1</v>
          </cell>
          <cell r="E16" t="str">
            <v>Врач-офтальмолог</v>
          </cell>
          <cell r="G16">
            <v>0</v>
          </cell>
          <cell r="H16" t="str">
            <v>Высшее по специальности педиатрия. Сертификат по офтальмологии.</v>
          </cell>
        </row>
      </sheetData>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б уб"/>
      <sheetName val="Потребн"/>
      <sheetName val="Учеба"/>
      <sheetName val="Колво персонала"/>
    </sheetNames>
    <sheetDataSet>
      <sheetData sheetId="0" refreshError="1"/>
      <sheetData sheetId="1" refreshError="1">
        <row r="6">
          <cell r="D6">
            <v>9</v>
          </cell>
          <cell r="E6" t="str">
            <v>Медицинская сестра палатная</v>
          </cell>
          <cell r="H6" t="str">
            <v>Среднее -профессиональное, Сестринское дело в педиатрии</v>
          </cell>
        </row>
        <row r="7">
          <cell r="D7">
            <v>1</v>
          </cell>
          <cell r="E7" t="str">
            <v>Врач детский хирург по оказанию экстренной помощи</v>
          </cell>
          <cell r="H7" t="str">
            <v>Высшее-профессиональное, детская хирургия</v>
          </cell>
        </row>
        <row r="8">
          <cell r="D8">
            <v>2</v>
          </cell>
          <cell r="E8" t="str">
            <v>Врач педиатр по оказанию экстренной помощи</v>
          </cell>
          <cell r="H8" t="str">
            <v>Высшее-профессиональное, детская хирургия</v>
          </cell>
        </row>
        <row r="9">
          <cell r="D9">
            <v>2</v>
          </cell>
          <cell r="E9" t="str">
            <v>Врач неонатолог по оказанию экстренной помощи</v>
          </cell>
          <cell r="G9" t="str">
            <v>Первичка по неонатологии</v>
          </cell>
          <cell r="H9" t="str">
            <v>Высшее-профессиональное, Педиатрия</v>
          </cell>
        </row>
        <row r="10">
          <cell r="D10">
            <v>2</v>
          </cell>
          <cell r="E10" t="str">
            <v>Врач анестезиолог - реаниматолог</v>
          </cell>
          <cell r="G10" t="str">
            <v>Первичка по анестезиологии-реаниматологии</v>
          </cell>
          <cell r="H10" t="str">
            <v>Высшее-профессиональное,Педиатрия</v>
          </cell>
        </row>
      </sheetData>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8"/>
  <sheetViews>
    <sheetView tabSelected="1" topLeftCell="A282" workbookViewId="0">
      <selection activeCell="B363" sqref="B363:C365"/>
    </sheetView>
  </sheetViews>
  <sheetFormatPr defaultRowHeight="15" x14ac:dyDescent="0.25"/>
  <cols>
    <col min="3" max="3" width="13.5703125" customWidth="1"/>
    <col min="4" max="4" width="18" customWidth="1"/>
    <col min="7" max="7" width="12.42578125" customWidth="1"/>
    <col min="8" max="8" width="22.140625" customWidth="1"/>
    <col min="9" max="9" width="23.140625" customWidth="1"/>
  </cols>
  <sheetData>
    <row r="1" spans="1:9" ht="19.5" x14ac:dyDescent="0.25">
      <c r="A1" s="1"/>
      <c r="B1" s="2" t="s">
        <v>0</v>
      </c>
      <c r="C1" s="2"/>
      <c r="D1" s="2"/>
      <c r="E1" s="2"/>
      <c r="F1" s="2"/>
      <c r="G1" s="2"/>
      <c r="H1" s="2"/>
      <c r="I1" s="2"/>
    </row>
    <row r="2" spans="1:9" ht="19.5" x14ac:dyDescent="0.25">
      <c r="A2" s="1"/>
      <c r="B2" s="2" t="s">
        <v>1</v>
      </c>
      <c r="C2" s="2"/>
      <c r="D2" s="2"/>
      <c r="E2" s="2"/>
      <c r="F2" s="2"/>
      <c r="G2" s="2"/>
      <c r="H2" s="2"/>
      <c r="I2" s="2"/>
    </row>
    <row r="3" spans="1:9" ht="126" x14ac:dyDescent="0.25">
      <c r="A3" s="3"/>
      <c r="B3" s="4" t="s">
        <v>2</v>
      </c>
      <c r="C3" s="4"/>
      <c r="D3" s="5" t="s">
        <v>3</v>
      </c>
      <c r="E3" s="5" t="s">
        <v>4</v>
      </c>
      <c r="F3" s="4" t="s">
        <v>5</v>
      </c>
      <c r="G3" s="4"/>
      <c r="H3" s="5" t="s">
        <v>6</v>
      </c>
      <c r="I3" s="5" t="s">
        <v>7</v>
      </c>
    </row>
    <row r="4" spans="1:9" ht="53.25" customHeight="1" x14ac:dyDescent="0.25">
      <c r="A4" s="6">
        <v>1</v>
      </c>
      <c r="B4" s="7" t="s">
        <v>8</v>
      </c>
      <c r="C4" s="7"/>
      <c r="D4" s="7" t="s">
        <v>9</v>
      </c>
      <c r="E4" s="8">
        <v>1</v>
      </c>
      <c r="F4" s="7" t="s">
        <v>10</v>
      </c>
      <c r="G4" s="7"/>
      <c r="H4" s="8" t="s">
        <v>11</v>
      </c>
      <c r="I4" s="9" t="s">
        <v>12</v>
      </c>
    </row>
    <row r="5" spans="1:9" ht="39.75" customHeight="1" x14ac:dyDescent="0.25">
      <c r="A5" s="6"/>
      <c r="B5" s="7"/>
      <c r="C5" s="7"/>
      <c r="D5" s="7"/>
      <c r="E5" s="8">
        <v>2</v>
      </c>
      <c r="F5" s="7" t="s">
        <v>13</v>
      </c>
      <c r="G5" s="7"/>
      <c r="H5" s="8" t="s">
        <v>11</v>
      </c>
      <c r="I5" s="9" t="s">
        <v>12</v>
      </c>
    </row>
    <row r="6" spans="1:9" ht="55.5" customHeight="1" x14ac:dyDescent="0.25">
      <c r="A6" s="10">
        <v>2</v>
      </c>
      <c r="B6" s="7" t="s">
        <v>14</v>
      </c>
      <c r="C6" s="7"/>
      <c r="D6" s="8" t="s">
        <v>15</v>
      </c>
      <c r="E6" s="8" t="s">
        <v>16</v>
      </c>
      <c r="F6" s="7" t="s">
        <v>16</v>
      </c>
      <c r="G6" s="7"/>
      <c r="H6" s="8" t="s">
        <v>16</v>
      </c>
      <c r="I6" s="11" t="s">
        <v>16</v>
      </c>
    </row>
    <row r="7" spans="1:9" ht="75" customHeight="1" x14ac:dyDescent="0.25">
      <c r="A7" s="6">
        <v>3</v>
      </c>
      <c r="B7" s="7" t="s">
        <v>17</v>
      </c>
      <c r="C7" s="7"/>
      <c r="D7" s="12" t="s">
        <v>18</v>
      </c>
      <c r="E7" s="13">
        <v>1</v>
      </c>
      <c r="F7" s="12" t="s">
        <v>19</v>
      </c>
      <c r="G7" s="12"/>
      <c r="H7" s="13" t="s">
        <v>20</v>
      </c>
      <c r="I7" s="11" t="s">
        <v>21</v>
      </c>
    </row>
    <row r="8" spans="1:9" ht="81" customHeight="1" x14ac:dyDescent="0.25">
      <c r="A8" s="6"/>
      <c r="B8" s="7"/>
      <c r="C8" s="7"/>
      <c r="D8" s="12"/>
      <c r="E8" s="13">
        <v>1</v>
      </c>
      <c r="F8" s="12" t="s">
        <v>22</v>
      </c>
      <c r="G8" s="12"/>
      <c r="H8" s="13" t="s">
        <v>20</v>
      </c>
      <c r="I8" s="11" t="s">
        <v>21</v>
      </c>
    </row>
    <row r="9" spans="1:9" ht="86.25" customHeight="1" x14ac:dyDescent="0.25">
      <c r="A9" s="10">
        <v>4</v>
      </c>
      <c r="B9" s="7" t="s">
        <v>23</v>
      </c>
      <c r="C9" s="7"/>
      <c r="D9" s="8" t="s">
        <v>24</v>
      </c>
      <c r="E9" s="8">
        <v>20</v>
      </c>
      <c r="F9" s="7" t="s">
        <v>25</v>
      </c>
      <c r="G9" s="7"/>
      <c r="H9" s="8" t="s">
        <v>26</v>
      </c>
      <c r="I9" s="11" t="s">
        <v>27</v>
      </c>
    </row>
    <row r="10" spans="1:9" ht="15.75" x14ac:dyDescent="0.25">
      <c r="A10" s="6">
        <v>5</v>
      </c>
      <c r="B10" s="7" t="s">
        <v>28</v>
      </c>
      <c r="C10" s="7"/>
      <c r="D10" s="7" t="s">
        <v>29</v>
      </c>
      <c r="E10" s="8">
        <v>0.5</v>
      </c>
      <c r="F10" s="14" t="s">
        <v>30</v>
      </c>
      <c r="G10" s="14"/>
      <c r="H10" s="7" t="s">
        <v>20</v>
      </c>
      <c r="I10" s="15" t="s">
        <v>27</v>
      </c>
    </row>
    <row r="11" spans="1:9" ht="53.25" customHeight="1" x14ac:dyDescent="0.25">
      <c r="A11" s="6"/>
      <c r="B11" s="7"/>
      <c r="C11" s="7"/>
      <c r="D11" s="7"/>
      <c r="E11" s="8">
        <v>1</v>
      </c>
      <c r="F11" s="14" t="s">
        <v>31</v>
      </c>
      <c r="G11" s="14"/>
      <c r="H11" s="7"/>
      <c r="I11" s="15"/>
    </row>
    <row r="12" spans="1:9" ht="15.75" x14ac:dyDescent="0.25">
      <c r="A12" s="6"/>
      <c r="B12" s="7"/>
      <c r="C12" s="7"/>
      <c r="D12" s="7"/>
      <c r="E12" s="8">
        <v>2</v>
      </c>
      <c r="F12" s="14" t="s">
        <v>32</v>
      </c>
      <c r="G12" s="14"/>
      <c r="H12" s="7"/>
      <c r="I12" s="15"/>
    </row>
    <row r="13" spans="1:9" ht="15.75" x14ac:dyDescent="0.25">
      <c r="A13" s="6"/>
      <c r="B13" s="7"/>
      <c r="C13" s="7"/>
      <c r="D13" s="7"/>
      <c r="E13" s="8">
        <v>2</v>
      </c>
      <c r="F13" s="14" t="s">
        <v>33</v>
      </c>
      <c r="G13" s="14"/>
      <c r="H13" s="7"/>
      <c r="I13" s="15"/>
    </row>
    <row r="14" spans="1:9" ht="27" customHeight="1" x14ac:dyDescent="0.25">
      <c r="A14" s="6">
        <v>6</v>
      </c>
      <c r="B14" s="7" t="s">
        <v>34</v>
      </c>
      <c r="C14" s="7"/>
      <c r="D14" s="12" t="s">
        <v>35</v>
      </c>
      <c r="E14" s="13">
        <v>1</v>
      </c>
      <c r="F14" s="12" t="s">
        <v>36</v>
      </c>
      <c r="G14" s="12"/>
      <c r="H14" s="12" t="s">
        <v>37</v>
      </c>
      <c r="I14" s="15" t="s">
        <v>27</v>
      </c>
    </row>
    <row r="15" spans="1:9" ht="40.5" customHeight="1" x14ac:dyDescent="0.25">
      <c r="A15" s="6"/>
      <c r="B15" s="7"/>
      <c r="C15" s="7"/>
      <c r="D15" s="12"/>
      <c r="E15" s="13">
        <v>1</v>
      </c>
      <c r="F15" s="12" t="s">
        <v>38</v>
      </c>
      <c r="G15" s="12"/>
      <c r="H15" s="12"/>
      <c r="I15" s="15"/>
    </row>
    <row r="16" spans="1:9" ht="58.5" customHeight="1" x14ac:dyDescent="0.25">
      <c r="A16" s="6">
        <v>7</v>
      </c>
      <c r="B16" s="7" t="s">
        <v>39</v>
      </c>
      <c r="C16" s="7"/>
      <c r="D16" s="12" t="s">
        <v>40</v>
      </c>
      <c r="E16" s="13">
        <v>1</v>
      </c>
      <c r="F16" s="12" t="s">
        <v>41</v>
      </c>
      <c r="G16" s="12"/>
      <c r="H16" s="13" t="s">
        <v>42</v>
      </c>
      <c r="I16" s="11" t="s">
        <v>43</v>
      </c>
    </row>
    <row r="17" spans="1:9" ht="32.25" customHeight="1" x14ac:dyDescent="0.25">
      <c r="A17" s="6"/>
      <c r="B17" s="7"/>
      <c r="C17" s="7"/>
      <c r="D17" s="12"/>
      <c r="E17" s="16">
        <v>1</v>
      </c>
      <c r="F17" s="17" t="s">
        <v>44</v>
      </c>
      <c r="G17" s="17"/>
      <c r="H17" s="16" t="s">
        <v>42</v>
      </c>
      <c r="I17" s="18" t="s">
        <v>45</v>
      </c>
    </row>
    <row r="18" spans="1:9" ht="32.25" customHeight="1" x14ac:dyDescent="0.25">
      <c r="A18" s="6"/>
      <c r="B18" s="7"/>
      <c r="C18" s="7"/>
      <c r="D18" s="12"/>
      <c r="E18" s="16">
        <v>2</v>
      </c>
      <c r="F18" s="17" t="s">
        <v>46</v>
      </c>
      <c r="G18" s="17"/>
      <c r="H18" s="16" t="s">
        <v>42</v>
      </c>
      <c r="I18" s="18" t="s">
        <v>47</v>
      </c>
    </row>
    <row r="19" spans="1:9" ht="48.75" customHeight="1" x14ac:dyDescent="0.25">
      <c r="A19" s="6"/>
      <c r="B19" s="7"/>
      <c r="C19" s="7"/>
      <c r="D19" s="12"/>
      <c r="E19" s="16">
        <v>5</v>
      </c>
      <c r="F19" s="19" t="s">
        <v>32</v>
      </c>
      <c r="G19" s="19"/>
      <c r="H19" s="16" t="s">
        <v>42</v>
      </c>
      <c r="I19" s="18" t="s">
        <v>48</v>
      </c>
    </row>
    <row r="20" spans="1:9" ht="34.5" customHeight="1" x14ac:dyDescent="0.25">
      <c r="A20" s="6"/>
      <c r="B20" s="7"/>
      <c r="C20" s="7"/>
      <c r="D20" s="12"/>
      <c r="E20" s="16">
        <v>1</v>
      </c>
      <c r="F20" s="19" t="s">
        <v>49</v>
      </c>
      <c r="G20" s="19"/>
      <c r="H20" s="16" t="s">
        <v>42</v>
      </c>
      <c r="I20" s="18" t="s">
        <v>50</v>
      </c>
    </row>
    <row r="21" spans="1:9" ht="45" customHeight="1" x14ac:dyDescent="0.25">
      <c r="A21" s="10">
        <v>8</v>
      </c>
      <c r="B21" s="7" t="s">
        <v>51</v>
      </c>
      <c r="C21" s="7"/>
      <c r="D21" s="20" t="s">
        <v>52</v>
      </c>
      <c r="E21" s="8">
        <v>0</v>
      </c>
      <c r="F21" s="7"/>
      <c r="G21" s="7"/>
      <c r="H21" s="8"/>
      <c r="I21" s="11"/>
    </row>
    <row r="22" spans="1:9" ht="87" customHeight="1" x14ac:dyDescent="0.25">
      <c r="A22" s="6">
        <v>9</v>
      </c>
      <c r="B22" s="7" t="s">
        <v>53</v>
      </c>
      <c r="C22" s="7"/>
      <c r="D22" s="7" t="s">
        <v>54</v>
      </c>
      <c r="E22" s="8">
        <v>1</v>
      </c>
      <c r="F22" s="7" t="s">
        <v>55</v>
      </c>
      <c r="G22" s="7"/>
      <c r="H22" s="8" t="s">
        <v>56</v>
      </c>
      <c r="I22" s="8" t="s">
        <v>57</v>
      </c>
    </row>
    <row r="23" spans="1:9" ht="86.25" customHeight="1" x14ac:dyDescent="0.25">
      <c r="A23" s="6"/>
      <c r="B23" s="7"/>
      <c r="C23" s="7"/>
      <c r="D23" s="7"/>
      <c r="E23" s="8">
        <v>1</v>
      </c>
      <c r="F23" s="7" t="s">
        <v>58</v>
      </c>
      <c r="G23" s="7"/>
      <c r="H23" s="8" t="s">
        <v>56</v>
      </c>
      <c r="I23" s="8" t="s">
        <v>57</v>
      </c>
    </row>
    <row r="24" spans="1:9" ht="86.25" customHeight="1" x14ac:dyDescent="0.25">
      <c r="A24" s="6"/>
      <c r="B24" s="7"/>
      <c r="C24" s="7"/>
      <c r="D24" s="7"/>
      <c r="E24" s="8">
        <v>1</v>
      </c>
      <c r="F24" s="7" t="s">
        <v>59</v>
      </c>
      <c r="G24" s="7"/>
      <c r="H24" s="8"/>
      <c r="I24" s="8" t="s">
        <v>60</v>
      </c>
    </row>
    <row r="25" spans="1:9" ht="78.75" x14ac:dyDescent="0.25">
      <c r="A25" s="6"/>
      <c r="B25" s="7"/>
      <c r="C25" s="7"/>
      <c r="D25" s="7"/>
      <c r="E25" s="8">
        <v>1</v>
      </c>
      <c r="F25" s="7" t="s">
        <v>61</v>
      </c>
      <c r="G25" s="7"/>
      <c r="H25" s="8"/>
      <c r="I25" s="8" t="s">
        <v>62</v>
      </c>
    </row>
    <row r="26" spans="1:9" ht="78.75" x14ac:dyDescent="0.25">
      <c r="A26" s="6"/>
      <c r="B26" s="7"/>
      <c r="C26" s="7"/>
      <c r="D26" s="7"/>
      <c r="E26" s="8">
        <v>1</v>
      </c>
      <c r="F26" s="7" t="s">
        <v>63</v>
      </c>
      <c r="G26" s="7"/>
      <c r="H26" s="8"/>
      <c r="I26" s="8" t="s">
        <v>62</v>
      </c>
    </row>
    <row r="27" spans="1:9" ht="77.25" x14ac:dyDescent="0.25">
      <c r="A27" s="10">
        <v>10</v>
      </c>
      <c r="B27" s="7" t="s">
        <v>64</v>
      </c>
      <c r="C27" s="7"/>
      <c r="D27" s="20" t="s">
        <v>65</v>
      </c>
      <c r="E27" s="8">
        <v>1</v>
      </c>
      <c r="F27" s="7" t="s">
        <v>66</v>
      </c>
      <c r="G27" s="7"/>
      <c r="H27" s="8" t="s">
        <v>67</v>
      </c>
      <c r="I27" s="21" t="s">
        <v>68</v>
      </c>
    </row>
    <row r="28" spans="1:9" ht="46.5" customHeight="1" x14ac:dyDescent="0.25">
      <c r="A28" s="93">
        <v>11</v>
      </c>
      <c r="B28" s="83" t="s">
        <v>69</v>
      </c>
      <c r="C28" s="97"/>
      <c r="D28" s="102" t="s">
        <v>70</v>
      </c>
      <c r="E28" s="13">
        <f>'[1]Информация о потребности в меди'!C5</f>
        <v>1</v>
      </c>
      <c r="F28" s="22" t="str">
        <f>'[1]Информация о потребности в меди'!D5</f>
        <v>провизор-аналитик, высшее</v>
      </c>
      <c r="G28" s="22"/>
      <c r="H28" s="7" t="s">
        <v>71</v>
      </c>
      <c r="I28" s="23" t="s">
        <v>72</v>
      </c>
    </row>
    <row r="29" spans="1:9" ht="29.25" customHeight="1" x14ac:dyDescent="0.25">
      <c r="A29" s="94"/>
      <c r="B29" s="98"/>
      <c r="C29" s="99"/>
      <c r="D29" s="103"/>
      <c r="E29" s="13">
        <f>'[1]Информация о потребности в меди'!C6</f>
        <v>1</v>
      </c>
      <c r="F29" s="22" t="str">
        <f>'[1]Информация о потребности в меди'!D6</f>
        <v>врач функциональной диагностики, высшее</v>
      </c>
      <c r="G29" s="22"/>
      <c r="H29" s="7"/>
      <c r="I29" s="24"/>
    </row>
    <row r="30" spans="1:9" ht="30" customHeight="1" x14ac:dyDescent="0.25">
      <c r="A30" s="94"/>
      <c r="B30" s="98"/>
      <c r="C30" s="99"/>
      <c r="D30" s="103"/>
      <c r="E30" s="13">
        <f>'[1]Информация о потребности в меди'!C7</f>
        <v>2</v>
      </c>
      <c r="F30" s="22" t="str">
        <f>'[1]Информация о потребности в меди'!D7</f>
        <v>врач анестезиолог-реаниматолог, высшее</v>
      </c>
      <c r="G30" s="22"/>
      <c r="H30" s="7"/>
      <c r="I30" s="24"/>
    </row>
    <row r="31" spans="1:9" ht="34.5" customHeight="1" x14ac:dyDescent="0.25">
      <c r="A31" s="94"/>
      <c r="B31" s="98"/>
      <c r="C31" s="99"/>
      <c r="D31" s="103"/>
      <c r="E31" s="25">
        <f>'[1]Информация о потребности в меди'!C8</f>
        <v>1</v>
      </c>
      <c r="F31" s="26" t="str">
        <f>'[1]Информация о потребности в меди'!D8</f>
        <v>врач-невролог, высшее</v>
      </c>
      <c r="G31" s="26"/>
      <c r="H31" s="7"/>
      <c r="I31" s="24"/>
    </row>
    <row r="32" spans="1:9" ht="57.75" customHeight="1" x14ac:dyDescent="0.25">
      <c r="A32" s="94"/>
      <c r="B32" s="98"/>
      <c r="C32" s="99"/>
      <c r="D32" s="103"/>
      <c r="E32" s="13">
        <f>'[1]Информация о потребности в меди'!C9</f>
        <v>5</v>
      </c>
      <c r="F32" s="22" t="str">
        <f>'[1]Информация о потребности в меди'!D9</f>
        <v>медицинская сестра палатная, среднее-профессиональное</v>
      </c>
      <c r="G32" s="22"/>
      <c r="H32" s="7"/>
      <c r="I32" s="24"/>
    </row>
    <row r="33" spans="1:9" ht="41.25" customHeight="1" x14ac:dyDescent="0.25">
      <c r="A33" s="94"/>
      <c r="B33" s="98"/>
      <c r="C33" s="99"/>
      <c r="D33" s="103"/>
      <c r="E33" s="13">
        <f>'[1]Информация о потребности в меди'!C10</f>
        <v>3</v>
      </c>
      <c r="F33" s="22" t="str">
        <f>'[1]Информация о потребности в меди'!D10</f>
        <v>медицинская сестра-анестезист, среднее-профессиональное</v>
      </c>
      <c r="G33" s="22"/>
      <c r="H33" s="7"/>
      <c r="I33" s="24"/>
    </row>
    <row r="34" spans="1:9" ht="48.75" customHeight="1" x14ac:dyDescent="0.25">
      <c r="A34" s="94"/>
      <c r="B34" s="98"/>
      <c r="C34" s="99"/>
      <c r="D34" s="103"/>
      <c r="E34" s="13">
        <f>'[1]Информация о потребности в меди'!C11</f>
        <v>1</v>
      </c>
      <c r="F34" s="22" t="str">
        <f>'[1]Информация о потребности в меди'!D11</f>
        <v>медицинская сестра, среднее-профессиональное</v>
      </c>
      <c r="G34" s="22"/>
      <c r="H34" s="7"/>
      <c r="I34" s="24"/>
    </row>
    <row r="35" spans="1:9" ht="59.25" customHeight="1" x14ac:dyDescent="0.25">
      <c r="A35" s="94"/>
      <c r="B35" s="98"/>
      <c r="C35" s="99"/>
      <c r="D35" s="103"/>
      <c r="E35" s="13">
        <f>'[1]Информация о потребности в меди'!C12</f>
        <v>1</v>
      </c>
      <c r="F35" s="22" t="str">
        <f>'[1]Информация о потребности в меди'!D12</f>
        <v>врач-профпатолог, высшее-профессиональное</v>
      </c>
      <c r="G35" s="22"/>
      <c r="H35" s="7"/>
      <c r="I35" s="24"/>
    </row>
    <row r="36" spans="1:9" ht="42.75" customHeight="1" x14ac:dyDescent="0.25">
      <c r="A36" s="94"/>
      <c r="B36" s="98"/>
      <c r="C36" s="99"/>
      <c r="D36" s="103"/>
      <c r="E36" s="13">
        <f>'[1]Информация о потребности в меди'!C13</f>
        <v>1</v>
      </c>
      <c r="F36" s="22" t="str">
        <f>'[1]Информация о потребности в меди'!D13</f>
        <v>врач-оториноларинголог, высшее</v>
      </c>
      <c r="G36" s="22"/>
      <c r="H36" s="7"/>
      <c r="I36" s="24"/>
    </row>
    <row r="37" spans="1:9" ht="44.25" customHeight="1" x14ac:dyDescent="0.25">
      <c r="A37" s="94"/>
      <c r="B37" s="98"/>
      <c r="C37" s="99"/>
      <c r="D37" s="103"/>
      <c r="E37" s="13">
        <f>'[1]Информация о потребности в меди'!C14</f>
        <v>1</v>
      </c>
      <c r="F37" s="22" t="str">
        <f>'[1]Информация о потребности в меди'!D14</f>
        <v>врач-терапевт приемного отделения, высшее</v>
      </c>
      <c r="G37" s="22"/>
      <c r="H37" s="7"/>
      <c r="I37" s="24"/>
    </row>
    <row r="38" spans="1:9" x14ac:dyDescent="0.25">
      <c r="A38" s="94"/>
      <c r="B38" s="98"/>
      <c r="C38" s="99"/>
      <c r="D38" s="103"/>
      <c r="E38" s="13">
        <f>'[1]Информация о потребности в меди'!C15</f>
        <v>1</v>
      </c>
      <c r="F38" s="22" t="str">
        <f>'[1]Информация о потребности в меди'!D15</f>
        <v>рентгенолаборант, среднее-профессиональное</v>
      </c>
      <c r="G38" s="22"/>
      <c r="H38" s="7"/>
      <c r="I38" s="24"/>
    </row>
    <row r="39" spans="1:9" ht="61.5" customHeight="1" x14ac:dyDescent="0.25">
      <c r="A39" s="94"/>
      <c r="B39" s="98"/>
      <c r="C39" s="99"/>
      <c r="D39" s="103"/>
      <c r="E39" s="13">
        <f>'[1]Информация о потребности в меди'!C16</f>
        <v>1</v>
      </c>
      <c r="F39" s="22" t="str">
        <f>'[1]Информация о потребности в меди'!D16</f>
        <v>врач-офтальмолог (по оказанию экстренной медпомощи), высшее-профессиональное</v>
      </c>
      <c r="G39" s="22"/>
      <c r="H39" s="7"/>
      <c r="I39" s="24"/>
    </row>
    <row r="40" spans="1:9" ht="51.75" customHeight="1" x14ac:dyDescent="0.25">
      <c r="A40" s="95"/>
      <c r="B40" s="100"/>
      <c r="C40" s="101"/>
      <c r="D40" s="104"/>
      <c r="E40" s="13">
        <f>'[1]Информация о потребности в меди'!C17</f>
        <v>1</v>
      </c>
      <c r="F40" s="22" t="str">
        <f>'[1]Информация о потребности в меди'!D17</f>
        <v>врач приемного отделения, врач-терапевт, высшее</v>
      </c>
      <c r="G40" s="22"/>
      <c r="H40" s="27"/>
      <c r="I40" s="27"/>
    </row>
    <row r="41" spans="1:9" ht="45" customHeight="1" x14ac:dyDescent="0.25">
      <c r="A41" s="96"/>
      <c r="B41" s="89"/>
      <c r="C41" s="90"/>
      <c r="D41" s="105"/>
      <c r="E41" s="13">
        <f>'[1]Информация о потребности в меди'!C18</f>
        <v>1</v>
      </c>
      <c r="F41" s="22" t="str">
        <f>'[1]Информация о потребности в меди'!D18</f>
        <v>фельдшер-лаборант патологоанатомического отделения</v>
      </c>
      <c r="G41" s="22"/>
      <c r="H41" s="27"/>
      <c r="I41" s="27"/>
    </row>
    <row r="42" spans="1:9" ht="67.5" customHeight="1" x14ac:dyDescent="0.25">
      <c r="A42" s="10">
        <v>12</v>
      </c>
      <c r="B42" s="7" t="s">
        <v>73</v>
      </c>
      <c r="C42" s="7"/>
      <c r="D42" s="28" t="s">
        <v>74</v>
      </c>
      <c r="E42" s="16">
        <v>0</v>
      </c>
      <c r="F42" s="17"/>
      <c r="G42" s="17"/>
      <c r="H42" s="1"/>
      <c r="I42" s="29"/>
    </row>
    <row r="43" spans="1:9" x14ac:dyDescent="0.25">
      <c r="A43" s="6">
        <v>13</v>
      </c>
      <c r="B43" s="24" t="s">
        <v>75</v>
      </c>
      <c r="C43" s="24"/>
      <c r="D43" s="14" t="s">
        <v>76</v>
      </c>
      <c r="E43" s="13">
        <v>1</v>
      </c>
      <c r="F43" s="22" t="s">
        <v>77</v>
      </c>
      <c r="G43" s="22"/>
      <c r="H43" s="7"/>
      <c r="I43" s="15" t="s">
        <v>72</v>
      </c>
    </row>
    <row r="44" spans="1:9" x14ac:dyDescent="0.25">
      <c r="A44" s="6"/>
      <c r="B44" s="24"/>
      <c r="C44" s="24"/>
      <c r="D44" s="14"/>
      <c r="E44" s="13">
        <v>1</v>
      </c>
      <c r="F44" s="22" t="s">
        <v>78</v>
      </c>
      <c r="G44" s="22"/>
      <c r="H44" s="7"/>
      <c r="I44" s="15"/>
    </row>
    <row r="45" spans="1:9" ht="42" customHeight="1" x14ac:dyDescent="0.25">
      <c r="A45" s="6"/>
      <c r="B45" s="24"/>
      <c r="C45" s="24"/>
      <c r="D45" s="14"/>
      <c r="E45" s="13">
        <v>1</v>
      </c>
      <c r="F45" s="22" t="s">
        <v>79</v>
      </c>
      <c r="G45" s="22"/>
      <c r="H45" s="7"/>
      <c r="I45" s="15"/>
    </row>
    <row r="46" spans="1:9" ht="63.75" x14ac:dyDescent="0.25">
      <c r="A46" s="10">
        <v>14</v>
      </c>
      <c r="B46" s="7" t="s">
        <v>80</v>
      </c>
      <c r="C46" s="7"/>
      <c r="D46" s="8" t="s">
        <v>81</v>
      </c>
      <c r="E46" s="8">
        <f>[2]Потребн!D6</f>
        <v>2</v>
      </c>
      <c r="F46" s="14" t="str">
        <f>[2]Потребн!E6</f>
        <v>биолог</v>
      </c>
      <c r="G46" s="14"/>
      <c r="H46" s="8">
        <f>[2]Потребн!G6</f>
        <v>0</v>
      </c>
      <c r="I46" s="11" t="str">
        <f>[2]Потребн!H6</f>
        <v>высшее немедицинское образование</v>
      </c>
    </row>
    <row r="47" spans="1:9" ht="123.75" customHeight="1" x14ac:dyDescent="0.25">
      <c r="A47" s="10">
        <v>15</v>
      </c>
      <c r="B47" s="7" t="s">
        <v>82</v>
      </c>
      <c r="C47" s="7"/>
      <c r="D47" s="8" t="s">
        <v>83</v>
      </c>
      <c r="E47" s="8">
        <v>4</v>
      </c>
      <c r="F47" s="7" t="s">
        <v>84</v>
      </c>
      <c r="G47" s="7"/>
      <c r="H47" s="20" t="s">
        <v>85</v>
      </c>
      <c r="I47" s="30" t="s">
        <v>86</v>
      </c>
    </row>
    <row r="48" spans="1:9" ht="63" x14ac:dyDescent="0.25">
      <c r="A48" s="10">
        <v>16</v>
      </c>
      <c r="B48" s="7" t="s">
        <v>87</v>
      </c>
      <c r="C48" s="7"/>
      <c r="D48" s="20" t="s">
        <v>88</v>
      </c>
      <c r="E48" s="8">
        <v>0</v>
      </c>
      <c r="F48" s="17"/>
      <c r="G48" s="17"/>
      <c r="H48" s="1"/>
      <c r="I48" s="29"/>
    </row>
    <row r="49" spans="1:9" ht="53.25" customHeight="1" x14ac:dyDescent="0.25">
      <c r="A49" s="6">
        <v>17</v>
      </c>
      <c r="B49" s="7" t="s">
        <v>89</v>
      </c>
      <c r="C49" s="7"/>
      <c r="D49" s="7" t="s">
        <v>90</v>
      </c>
      <c r="E49" s="31">
        <v>0.5</v>
      </c>
      <c r="F49" s="12" t="s">
        <v>91</v>
      </c>
      <c r="G49" s="12"/>
      <c r="H49" s="31" t="s">
        <v>92</v>
      </c>
      <c r="I49" s="8" t="s">
        <v>93</v>
      </c>
    </row>
    <row r="50" spans="1:9" ht="68.25" customHeight="1" x14ac:dyDescent="0.25">
      <c r="A50" s="6"/>
      <c r="B50" s="7"/>
      <c r="C50" s="7"/>
      <c r="D50" s="7"/>
      <c r="E50" s="31">
        <v>0.5</v>
      </c>
      <c r="F50" s="12" t="s">
        <v>94</v>
      </c>
      <c r="G50" s="12"/>
      <c r="H50" s="31" t="s">
        <v>92</v>
      </c>
      <c r="I50" s="8" t="s">
        <v>93</v>
      </c>
    </row>
    <row r="51" spans="1:9" ht="61.5" customHeight="1" x14ac:dyDescent="0.25">
      <c r="A51" s="6"/>
      <c r="B51" s="7"/>
      <c r="C51" s="7"/>
      <c r="D51" s="7"/>
      <c r="E51" s="31">
        <v>1</v>
      </c>
      <c r="F51" s="12" t="s">
        <v>95</v>
      </c>
      <c r="G51" s="12"/>
      <c r="H51" s="31" t="s">
        <v>92</v>
      </c>
      <c r="I51" s="8" t="s">
        <v>93</v>
      </c>
    </row>
    <row r="52" spans="1:9" ht="67.5" customHeight="1" x14ac:dyDescent="0.25">
      <c r="A52" s="6"/>
      <c r="B52" s="7"/>
      <c r="C52" s="7"/>
      <c r="D52" s="7"/>
      <c r="E52" s="31">
        <v>0.5</v>
      </c>
      <c r="F52" s="12" t="s">
        <v>96</v>
      </c>
      <c r="G52" s="12"/>
      <c r="H52" s="31" t="s">
        <v>92</v>
      </c>
      <c r="I52" s="8" t="s">
        <v>93</v>
      </c>
    </row>
    <row r="53" spans="1:9" ht="58.5" customHeight="1" x14ac:dyDescent="0.25">
      <c r="A53" s="6"/>
      <c r="B53" s="7"/>
      <c r="C53" s="7"/>
      <c r="D53" s="7"/>
      <c r="E53" s="31">
        <v>0.5</v>
      </c>
      <c r="F53" s="12" t="s">
        <v>97</v>
      </c>
      <c r="G53" s="12"/>
      <c r="H53" s="31" t="s">
        <v>92</v>
      </c>
      <c r="I53" s="8" t="s">
        <v>93</v>
      </c>
    </row>
    <row r="54" spans="1:9" ht="48" customHeight="1" x14ac:dyDescent="0.25">
      <c r="A54" s="6"/>
      <c r="B54" s="7"/>
      <c r="C54" s="7"/>
      <c r="D54" s="7"/>
      <c r="E54" s="31">
        <v>0.5</v>
      </c>
      <c r="F54" s="12" t="s">
        <v>98</v>
      </c>
      <c r="G54" s="12"/>
      <c r="H54" s="31" t="s">
        <v>92</v>
      </c>
      <c r="I54" s="8" t="s">
        <v>93</v>
      </c>
    </row>
    <row r="55" spans="1:9" ht="72" customHeight="1" x14ac:dyDescent="0.25">
      <c r="A55" s="6"/>
      <c r="B55" s="7"/>
      <c r="C55" s="7"/>
      <c r="D55" s="7"/>
      <c r="E55" s="31">
        <v>1</v>
      </c>
      <c r="F55" s="12" t="s">
        <v>99</v>
      </c>
      <c r="G55" s="12"/>
      <c r="H55" s="31" t="s">
        <v>100</v>
      </c>
      <c r="I55" s="8" t="s">
        <v>93</v>
      </c>
    </row>
    <row r="56" spans="1:9" ht="54.75" customHeight="1" x14ac:dyDescent="0.25">
      <c r="A56" s="6"/>
      <c r="B56" s="7"/>
      <c r="C56" s="7"/>
      <c r="D56" s="7"/>
      <c r="E56" s="31">
        <v>1</v>
      </c>
      <c r="F56" s="12" t="s">
        <v>101</v>
      </c>
      <c r="G56" s="12"/>
      <c r="H56" s="31" t="s">
        <v>100</v>
      </c>
      <c r="I56" s="8" t="s">
        <v>93</v>
      </c>
    </row>
    <row r="57" spans="1:9" ht="60" customHeight="1" x14ac:dyDescent="0.25">
      <c r="A57" s="6"/>
      <c r="B57" s="7"/>
      <c r="C57" s="7"/>
      <c r="D57" s="7"/>
      <c r="E57" s="31">
        <v>1</v>
      </c>
      <c r="F57" s="12" t="s">
        <v>99</v>
      </c>
      <c r="G57" s="12"/>
      <c r="H57" s="31" t="s">
        <v>100</v>
      </c>
      <c r="I57" s="11" t="s">
        <v>93</v>
      </c>
    </row>
    <row r="58" spans="1:9" ht="50.25" customHeight="1" x14ac:dyDescent="0.25">
      <c r="A58" s="6"/>
      <c r="B58" s="7"/>
      <c r="C58" s="7"/>
      <c r="D58" s="7"/>
      <c r="E58" s="31">
        <v>1</v>
      </c>
      <c r="F58" s="12" t="s">
        <v>101</v>
      </c>
      <c r="G58" s="12"/>
      <c r="H58" s="31" t="s">
        <v>100</v>
      </c>
      <c r="I58" s="11" t="s">
        <v>93</v>
      </c>
    </row>
    <row r="59" spans="1:9" ht="96" customHeight="1" x14ac:dyDescent="0.25">
      <c r="A59" s="6">
        <v>18</v>
      </c>
      <c r="B59" s="7" t="s">
        <v>102</v>
      </c>
      <c r="C59" s="7"/>
      <c r="D59" s="12" t="s">
        <v>103</v>
      </c>
      <c r="E59" s="13">
        <f>[3]Лист1!Q7</f>
        <v>0.5</v>
      </c>
      <c r="F59" s="12" t="str">
        <f>[3]Лист1!R7</f>
        <v>врач акушер-гинеколог</v>
      </c>
      <c r="G59" s="12"/>
      <c r="H59" s="8" t="str">
        <f>[3]Лист1!T7</f>
        <v>Интернатура или ординатура,  сертификат по специальности «Акушерство и гинекология»</v>
      </c>
      <c r="I59" s="11" t="str">
        <f>[3]Лист1!U7</f>
        <v>Знание электронной карты амбулаторного больного</v>
      </c>
    </row>
    <row r="60" spans="1:9" ht="67.5" customHeight="1" x14ac:dyDescent="0.25">
      <c r="A60" s="6"/>
      <c r="B60" s="7"/>
      <c r="C60" s="7"/>
      <c r="D60" s="12"/>
      <c r="E60" s="32">
        <f>[3]Лист1!Q8</f>
        <v>1</v>
      </c>
      <c r="F60" s="12" t="str">
        <f>[3]Лист1!R8</f>
        <v xml:space="preserve">врач-терапевт </v>
      </c>
      <c r="G60" s="12"/>
      <c r="H60" s="8" t="str">
        <f>[3]Лист1!T8</f>
        <v>Интернатура, сертификат по специальности «Терапия"</v>
      </c>
      <c r="I60" s="11" t="str">
        <f>[3]Лист1!U8</f>
        <v>Знание электронной карты амбулаторного больного</v>
      </c>
    </row>
    <row r="61" spans="1:9" ht="59.25" customHeight="1" x14ac:dyDescent="0.25">
      <c r="A61" s="10">
        <v>19</v>
      </c>
      <c r="B61" s="7" t="s">
        <v>104</v>
      </c>
      <c r="C61" s="7"/>
      <c r="D61" s="33" t="s">
        <v>105</v>
      </c>
      <c r="E61" s="8">
        <v>6</v>
      </c>
      <c r="F61" s="7" t="s">
        <v>106</v>
      </c>
      <c r="G61" s="7"/>
      <c r="H61" s="8" t="s">
        <v>42</v>
      </c>
      <c r="I61" s="11" t="s">
        <v>107</v>
      </c>
    </row>
    <row r="62" spans="1:9" ht="66.75" customHeight="1" x14ac:dyDescent="0.25">
      <c r="A62" s="6">
        <v>20</v>
      </c>
      <c r="B62" s="7" t="s">
        <v>108</v>
      </c>
      <c r="C62" s="7"/>
      <c r="D62" s="7" t="s">
        <v>109</v>
      </c>
      <c r="E62" s="13">
        <v>1</v>
      </c>
      <c r="F62" s="12" t="s">
        <v>110</v>
      </c>
      <c r="G62" s="12"/>
      <c r="H62" s="34" t="s">
        <v>111</v>
      </c>
      <c r="I62" s="11" t="s">
        <v>112</v>
      </c>
    </row>
    <row r="63" spans="1:9" ht="72.75" customHeight="1" x14ac:dyDescent="0.25">
      <c r="A63" s="6"/>
      <c r="B63" s="7"/>
      <c r="C63" s="7"/>
      <c r="D63" s="7"/>
      <c r="E63" s="13">
        <v>1</v>
      </c>
      <c r="F63" s="12" t="s">
        <v>113</v>
      </c>
      <c r="G63" s="12"/>
      <c r="H63" s="34" t="s">
        <v>111</v>
      </c>
      <c r="I63" s="11" t="s">
        <v>114</v>
      </c>
    </row>
    <row r="64" spans="1:9" ht="64.5" customHeight="1" x14ac:dyDescent="0.25">
      <c r="A64" s="6"/>
      <c r="B64" s="7"/>
      <c r="C64" s="7"/>
      <c r="D64" s="7"/>
      <c r="E64" s="13">
        <v>1</v>
      </c>
      <c r="F64" s="12" t="s">
        <v>19</v>
      </c>
      <c r="G64" s="12"/>
      <c r="H64" s="34" t="s">
        <v>111</v>
      </c>
      <c r="I64" s="11" t="s">
        <v>115</v>
      </c>
    </row>
    <row r="65" spans="1:9" ht="66" customHeight="1" x14ac:dyDescent="0.25">
      <c r="A65" s="6"/>
      <c r="B65" s="7"/>
      <c r="C65" s="7"/>
      <c r="D65" s="7"/>
      <c r="E65" s="13">
        <v>4</v>
      </c>
      <c r="F65" s="12" t="s">
        <v>32</v>
      </c>
      <c r="G65" s="12"/>
      <c r="H65" s="34" t="s">
        <v>111</v>
      </c>
      <c r="I65" s="11" t="s">
        <v>116</v>
      </c>
    </row>
    <row r="66" spans="1:9" ht="67.5" customHeight="1" x14ac:dyDescent="0.25">
      <c r="A66" s="6"/>
      <c r="B66" s="7"/>
      <c r="C66" s="7"/>
      <c r="D66" s="7"/>
      <c r="E66" s="13">
        <v>5</v>
      </c>
      <c r="F66" s="12" t="s">
        <v>32</v>
      </c>
      <c r="G66" s="12"/>
      <c r="H66" s="34" t="s">
        <v>111</v>
      </c>
      <c r="I66" s="11" t="s">
        <v>117</v>
      </c>
    </row>
    <row r="67" spans="1:9" ht="74.25" customHeight="1" x14ac:dyDescent="0.25">
      <c r="A67" s="6"/>
      <c r="B67" s="7"/>
      <c r="C67" s="7"/>
      <c r="D67" s="7"/>
      <c r="E67" s="13">
        <v>5</v>
      </c>
      <c r="F67" s="12" t="s">
        <v>118</v>
      </c>
      <c r="G67" s="12"/>
      <c r="H67" s="34" t="s">
        <v>111</v>
      </c>
      <c r="I67" s="11" t="s">
        <v>117</v>
      </c>
    </row>
    <row r="68" spans="1:9" ht="75" customHeight="1" x14ac:dyDescent="0.25">
      <c r="A68" s="6"/>
      <c r="B68" s="7"/>
      <c r="C68" s="7"/>
      <c r="D68" s="7"/>
      <c r="E68" s="13">
        <v>5</v>
      </c>
      <c r="F68" s="12" t="s">
        <v>119</v>
      </c>
      <c r="G68" s="12"/>
      <c r="H68" s="34" t="s">
        <v>111</v>
      </c>
      <c r="I68" s="11" t="s">
        <v>120</v>
      </c>
    </row>
    <row r="69" spans="1:9" ht="81.75" customHeight="1" x14ac:dyDescent="0.25">
      <c r="A69" s="6"/>
      <c r="B69" s="7"/>
      <c r="C69" s="7"/>
      <c r="D69" s="7"/>
      <c r="E69" s="13">
        <v>3</v>
      </c>
      <c r="F69" s="12" t="s">
        <v>121</v>
      </c>
      <c r="G69" s="12"/>
      <c r="H69" s="34" t="s">
        <v>111</v>
      </c>
      <c r="I69" s="11" t="s">
        <v>122</v>
      </c>
    </row>
    <row r="70" spans="1:9" ht="69.75" customHeight="1" x14ac:dyDescent="0.25">
      <c r="A70" s="6"/>
      <c r="B70" s="7"/>
      <c r="C70" s="7"/>
      <c r="D70" s="7"/>
      <c r="E70" s="13">
        <v>1</v>
      </c>
      <c r="F70" s="12" t="s">
        <v>123</v>
      </c>
      <c r="G70" s="12"/>
      <c r="H70" s="34" t="s">
        <v>111</v>
      </c>
      <c r="I70" s="11" t="s">
        <v>124</v>
      </c>
    </row>
    <row r="71" spans="1:9" ht="66.75" customHeight="1" x14ac:dyDescent="0.25">
      <c r="A71" s="6"/>
      <c r="B71" s="7"/>
      <c r="C71" s="7"/>
      <c r="D71" s="7"/>
      <c r="E71" s="13">
        <v>1</v>
      </c>
      <c r="F71" s="12" t="s">
        <v>125</v>
      </c>
      <c r="G71" s="12"/>
      <c r="H71" s="34" t="s">
        <v>111</v>
      </c>
      <c r="I71" s="11" t="s">
        <v>126</v>
      </c>
    </row>
    <row r="72" spans="1:9" ht="75.75" customHeight="1" x14ac:dyDescent="0.25">
      <c r="A72" s="6"/>
      <c r="B72" s="7"/>
      <c r="C72" s="7"/>
      <c r="D72" s="7"/>
      <c r="E72" s="13">
        <v>1</v>
      </c>
      <c r="F72" s="12" t="s">
        <v>127</v>
      </c>
      <c r="G72" s="12"/>
      <c r="H72" s="34" t="s">
        <v>111</v>
      </c>
      <c r="I72" s="11" t="s">
        <v>128</v>
      </c>
    </row>
    <row r="73" spans="1:9" ht="93" customHeight="1" x14ac:dyDescent="0.25">
      <c r="A73" s="6"/>
      <c r="B73" s="7"/>
      <c r="C73" s="7"/>
      <c r="D73" s="7"/>
      <c r="E73" s="13">
        <v>1</v>
      </c>
      <c r="F73" s="12" t="s">
        <v>129</v>
      </c>
      <c r="G73" s="12"/>
      <c r="H73" s="34" t="s">
        <v>111</v>
      </c>
      <c r="I73" s="11" t="s">
        <v>130</v>
      </c>
    </row>
    <row r="74" spans="1:9" ht="77.25" customHeight="1" x14ac:dyDescent="0.25">
      <c r="A74" s="6"/>
      <c r="B74" s="7"/>
      <c r="C74" s="7"/>
      <c r="D74" s="7"/>
      <c r="E74" s="13">
        <v>1</v>
      </c>
      <c r="F74" s="12" t="s">
        <v>131</v>
      </c>
      <c r="G74" s="12"/>
      <c r="H74" s="34" t="s">
        <v>111</v>
      </c>
      <c r="I74" s="11" t="s">
        <v>132</v>
      </c>
    </row>
    <row r="75" spans="1:9" ht="86.25" customHeight="1" x14ac:dyDescent="0.25">
      <c r="A75" s="6"/>
      <c r="B75" s="7"/>
      <c r="C75" s="7"/>
      <c r="D75" s="7"/>
      <c r="E75" s="13">
        <v>1</v>
      </c>
      <c r="F75" s="12" t="s">
        <v>133</v>
      </c>
      <c r="G75" s="12"/>
      <c r="H75" s="34" t="s">
        <v>111</v>
      </c>
      <c r="I75" s="11" t="s">
        <v>134</v>
      </c>
    </row>
    <row r="76" spans="1:9" ht="61.5" customHeight="1" x14ac:dyDescent="0.25">
      <c r="A76" s="6">
        <v>21</v>
      </c>
      <c r="B76" s="7" t="s">
        <v>135</v>
      </c>
      <c r="C76" s="7"/>
      <c r="D76" s="7" t="s">
        <v>136</v>
      </c>
      <c r="E76" s="8">
        <v>2</v>
      </c>
      <c r="F76" s="7" t="s">
        <v>137</v>
      </c>
      <c r="G76" s="7"/>
      <c r="H76" s="8" t="s">
        <v>138</v>
      </c>
      <c r="I76" s="11" t="s">
        <v>139</v>
      </c>
    </row>
    <row r="77" spans="1:9" ht="29.25" customHeight="1" x14ac:dyDescent="0.25">
      <c r="A77" s="6"/>
      <c r="B77" s="7"/>
      <c r="C77" s="7"/>
      <c r="D77" s="7"/>
      <c r="E77" s="16">
        <v>1</v>
      </c>
      <c r="F77" s="17" t="s">
        <v>140</v>
      </c>
      <c r="G77" s="17"/>
      <c r="H77" s="16" t="s">
        <v>92</v>
      </c>
      <c r="I77" s="29" t="s">
        <v>141</v>
      </c>
    </row>
    <row r="78" spans="1:9" ht="38.25" x14ac:dyDescent="0.25">
      <c r="A78" s="6">
        <v>22</v>
      </c>
      <c r="B78" s="7" t="s">
        <v>142</v>
      </c>
      <c r="C78" s="7"/>
      <c r="D78" s="7" t="s">
        <v>143</v>
      </c>
      <c r="E78" s="8">
        <v>1</v>
      </c>
      <c r="F78" s="35" t="s">
        <v>144</v>
      </c>
      <c r="G78" s="36"/>
      <c r="H78" s="8" t="s">
        <v>145</v>
      </c>
      <c r="I78" s="11" t="s">
        <v>146</v>
      </c>
    </row>
    <row r="79" spans="1:9" x14ac:dyDescent="0.25">
      <c r="A79" s="6"/>
      <c r="B79" s="7"/>
      <c r="C79" s="7"/>
      <c r="D79" s="7"/>
      <c r="E79" s="16">
        <v>1</v>
      </c>
      <c r="F79" s="37" t="s">
        <v>147</v>
      </c>
      <c r="G79" s="38"/>
      <c r="H79" s="16" t="s">
        <v>145</v>
      </c>
      <c r="I79" s="29" t="s">
        <v>141</v>
      </c>
    </row>
    <row r="80" spans="1:9" ht="46.5" customHeight="1" x14ac:dyDescent="0.25">
      <c r="A80" s="6">
        <v>23</v>
      </c>
      <c r="B80" s="7" t="s">
        <v>148</v>
      </c>
      <c r="C80" s="7"/>
      <c r="D80" s="7" t="s">
        <v>149</v>
      </c>
      <c r="E80" s="8">
        <f>[4]Потребн!D6</f>
        <v>1</v>
      </c>
      <c r="F80" s="7" t="str">
        <f>[4]Потребн!E6</f>
        <v>Врач невролог</v>
      </c>
      <c r="G80" s="7"/>
      <c r="H80" s="8">
        <f>[4]Потребн!G6</f>
        <v>0</v>
      </c>
      <c r="I80" s="8" t="str">
        <f>[4]Потребн!H6</f>
        <v>Высшее профессиональное</v>
      </c>
    </row>
    <row r="81" spans="1:9" ht="26.25" customHeight="1" x14ac:dyDescent="0.25">
      <c r="A81" s="6"/>
      <c r="B81" s="7"/>
      <c r="C81" s="7"/>
      <c r="D81" s="7"/>
      <c r="E81" s="31">
        <f>[4]Потребн!D7</f>
        <v>5</v>
      </c>
      <c r="F81" s="39" t="str">
        <f>[4]Потребн!E7</f>
        <v>Медицинская сестра</v>
      </c>
      <c r="G81" s="40"/>
      <c r="H81" s="16">
        <f>[4]Потребн!G7</f>
        <v>0</v>
      </c>
      <c r="I81" s="8" t="str">
        <f>[4]Потребн!H7</f>
        <v>Среднее профессиональное</v>
      </c>
    </row>
    <row r="82" spans="1:9" ht="48" customHeight="1" x14ac:dyDescent="0.25">
      <c r="A82" s="6">
        <v>24</v>
      </c>
      <c r="B82" s="7" t="s">
        <v>150</v>
      </c>
      <c r="C82" s="7"/>
      <c r="D82" s="7" t="s">
        <v>151</v>
      </c>
      <c r="E82" s="7">
        <v>4</v>
      </c>
      <c r="F82" s="7" t="s">
        <v>152</v>
      </c>
      <c r="G82" s="7"/>
      <c r="H82" s="8" t="s">
        <v>42</v>
      </c>
      <c r="I82" s="11" t="s">
        <v>153</v>
      </c>
    </row>
    <row r="83" spans="1:9" ht="42.75" customHeight="1" x14ac:dyDescent="0.25">
      <c r="A83" s="6"/>
      <c r="B83" s="7"/>
      <c r="C83" s="7"/>
      <c r="D83" s="7"/>
      <c r="E83" s="7"/>
      <c r="F83" s="7" t="s">
        <v>154</v>
      </c>
      <c r="G83" s="7"/>
      <c r="H83" s="8" t="s">
        <v>42</v>
      </c>
      <c r="I83" s="11" t="s">
        <v>155</v>
      </c>
    </row>
    <row r="84" spans="1:9" ht="51.75" customHeight="1" x14ac:dyDescent="0.25">
      <c r="A84" s="6"/>
      <c r="B84" s="7"/>
      <c r="C84" s="7"/>
      <c r="D84" s="7"/>
      <c r="E84" s="7"/>
      <c r="F84" s="7" t="s">
        <v>156</v>
      </c>
      <c r="G84" s="7"/>
      <c r="H84" s="8" t="s">
        <v>42</v>
      </c>
      <c r="I84" s="11" t="s">
        <v>155</v>
      </c>
    </row>
    <row r="85" spans="1:9" ht="15.75" x14ac:dyDescent="0.25">
      <c r="A85" s="6">
        <v>25</v>
      </c>
      <c r="B85" s="7" t="s">
        <v>157</v>
      </c>
      <c r="C85" s="7"/>
      <c r="D85" s="7" t="s">
        <v>158</v>
      </c>
      <c r="E85" s="8">
        <v>1</v>
      </c>
      <c r="F85" s="7" t="s">
        <v>159</v>
      </c>
      <c r="G85" s="7"/>
      <c r="H85" s="7" t="s">
        <v>160</v>
      </c>
      <c r="I85" s="15" t="s">
        <v>161</v>
      </c>
    </row>
    <row r="86" spans="1:9" ht="15.75" x14ac:dyDescent="0.25">
      <c r="A86" s="6"/>
      <c r="B86" s="7"/>
      <c r="C86" s="7"/>
      <c r="D86" s="7"/>
      <c r="E86" s="8">
        <v>1</v>
      </c>
      <c r="F86" s="7" t="s">
        <v>162</v>
      </c>
      <c r="G86" s="7"/>
      <c r="H86" s="7"/>
      <c r="I86" s="15"/>
    </row>
    <row r="87" spans="1:9" ht="15.75" x14ac:dyDescent="0.25">
      <c r="A87" s="6"/>
      <c r="B87" s="7"/>
      <c r="C87" s="7"/>
      <c r="D87" s="7"/>
      <c r="E87" s="8">
        <v>1</v>
      </c>
      <c r="F87" s="7" t="s">
        <v>32</v>
      </c>
      <c r="G87" s="7"/>
      <c r="H87" s="7"/>
      <c r="I87" s="15"/>
    </row>
    <row r="88" spans="1:9" ht="46.5" customHeight="1" x14ac:dyDescent="0.25">
      <c r="A88" s="6">
        <v>26</v>
      </c>
      <c r="B88" s="7" t="s">
        <v>163</v>
      </c>
      <c r="C88" s="7"/>
      <c r="D88" s="7" t="s">
        <v>164</v>
      </c>
      <c r="E88" s="8">
        <v>1</v>
      </c>
      <c r="F88" s="7" t="s">
        <v>165</v>
      </c>
      <c r="G88" s="7"/>
      <c r="H88" s="8" t="s">
        <v>166</v>
      </c>
      <c r="I88" s="8" t="s">
        <v>167</v>
      </c>
    </row>
    <row r="89" spans="1:9" ht="38.25" customHeight="1" x14ac:dyDescent="0.25">
      <c r="A89" s="6"/>
      <c r="B89" s="7"/>
      <c r="C89" s="7"/>
      <c r="D89" s="7"/>
      <c r="E89" s="8">
        <v>1</v>
      </c>
      <c r="F89" s="7" t="s">
        <v>168</v>
      </c>
      <c r="G89" s="7"/>
      <c r="H89" s="8" t="s">
        <v>166</v>
      </c>
      <c r="I89" s="8" t="s">
        <v>169</v>
      </c>
    </row>
    <row r="90" spans="1:9" ht="36.75" customHeight="1" x14ac:dyDescent="0.25">
      <c r="A90" s="6"/>
      <c r="B90" s="7"/>
      <c r="C90" s="7"/>
      <c r="D90" s="7"/>
      <c r="E90" s="8">
        <v>1</v>
      </c>
      <c r="F90" s="7" t="s">
        <v>170</v>
      </c>
      <c r="G90" s="7"/>
      <c r="H90" s="8" t="s">
        <v>166</v>
      </c>
      <c r="I90" s="8" t="s">
        <v>167</v>
      </c>
    </row>
    <row r="91" spans="1:9" ht="51" customHeight="1" x14ac:dyDescent="0.25">
      <c r="A91" s="10">
        <v>27</v>
      </c>
      <c r="B91" s="41" t="s">
        <v>171</v>
      </c>
      <c r="C91" s="41"/>
      <c r="D91" s="20" t="s">
        <v>172</v>
      </c>
      <c r="E91" s="8">
        <v>1</v>
      </c>
      <c r="F91" s="7" t="s">
        <v>173</v>
      </c>
      <c r="G91" s="7"/>
      <c r="H91" s="8" t="s">
        <v>42</v>
      </c>
      <c r="I91" s="11" t="s">
        <v>174</v>
      </c>
    </row>
    <row r="92" spans="1:9" ht="60.75" customHeight="1" x14ac:dyDescent="0.25">
      <c r="A92" s="6">
        <v>28</v>
      </c>
      <c r="B92" s="42" t="s">
        <v>175</v>
      </c>
      <c r="C92" s="42"/>
      <c r="D92" s="7" t="s">
        <v>176</v>
      </c>
      <c r="E92" s="8">
        <v>10</v>
      </c>
      <c r="F92" s="43" t="s">
        <v>177</v>
      </c>
      <c r="G92" s="43"/>
      <c r="H92" s="8" t="s">
        <v>42</v>
      </c>
      <c r="I92" s="44" t="s">
        <v>178</v>
      </c>
    </row>
    <row r="93" spans="1:9" ht="78" customHeight="1" x14ac:dyDescent="0.25">
      <c r="A93" s="6"/>
      <c r="B93" s="42"/>
      <c r="C93" s="42"/>
      <c r="D93" s="7"/>
      <c r="E93" s="16">
        <v>1</v>
      </c>
      <c r="F93" s="45" t="s">
        <v>133</v>
      </c>
      <c r="G93" s="16"/>
      <c r="H93" s="16" t="s">
        <v>42</v>
      </c>
      <c r="I93" s="46" t="s">
        <v>179</v>
      </c>
    </row>
    <row r="94" spans="1:9" ht="59.25" customHeight="1" x14ac:dyDescent="0.25">
      <c r="A94" s="6"/>
      <c r="B94" s="42"/>
      <c r="C94" s="42"/>
      <c r="D94" s="7"/>
      <c r="E94" s="16">
        <v>1</v>
      </c>
      <c r="F94" s="37" t="s">
        <v>180</v>
      </c>
      <c r="G94" s="38"/>
      <c r="H94" s="16" t="s">
        <v>42</v>
      </c>
      <c r="I94" s="46" t="s">
        <v>181</v>
      </c>
    </row>
    <row r="95" spans="1:9" ht="54.75" customHeight="1" x14ac:dyDescent="0.25">
      <c r="A95" s="6"/>
      <c r="B95" s="42"/>
      <c r="C95" s="42"/>
      <c r="D95" s="7"/>
      <c r="E95" s="16">
        <v>7</v>
      </c>
      <c r="F95" s="47" t="s">
        <v>182</v>
      </c>
      <c r="G95" s="48"/>
      <c r="H95" s="16" t="s">
        <v>42</v>
      </c>
      <c r="I95" s="46" t="s">
        <v>183</v>
      </c>
    </row>
    <row r="96" spans="1:9" ht="102" x14ac:dyDescent="0.25">
      <c r="A96" s="10">
        <v>29</v>
      </c>
      <c r="B96" s="7" t="s">
        <v>184</v>
      </c>
      <c r="C96" s="7"/>
      <c r="D96" s="8" t="s">
        <v>185</v>
      </c>
      <c r="E96" s="8">
        <v>1</v>
      </c>
      <c r="F96" s="7" t="s">
        <v>186</v>
      </c>
      <c r="G96" s="7"/>
      <c r="H96" s="8" t="s">
        <v>145</v>
      </c>
      <c r="I96" s="11" t="s">
        <v>187</v>
      </c>
    </row>
    <row r="97" spans="1:9" ht="15.75" x14ac:dyDescent="0.25">
      <c r="A97" s="6">
        <v>30</v>
      </c>
      <c r="B97" s="7" t="s">
        <v>188</v>
      </c>
      <c r="C97" s="7"/>
      <c r="D97" s="7" t="s">
        <v>189</v>
      </c>
      <c r="E97" s="8">
        <v>1</v>
      </c>
      <c r="F97" s="7" t="s">
        <v>190</v>
      </c>
      <c r="G97" s="7"/>
      <c r="H97" s="7" t="s">
        <v>191</v>
      </c>
      <c r="I97" s="15" t="s">
        <v>192</v>
      </c>
    </row>
    <row r="98" spans="1:9" ht="15.75" x14ac:dyDescent="0.25">
      <c r="A98" s="6"/>
      <c r="B98" s="7"/>
      <c r="C98" s="7"/>
      <c r="D98" s="7"/>
      <c r="E98" s="49">
        <v>1</v>
      </c>
      <c r="F98" s="50" t="s">
        <v>193</v>
      </c>
      <c r="G98" s="50"/>
      <c r="H98" s="7"/>
      <c r="I98" s="15"/>
    </row>
    <row r="99" spans="1:9" ht="15.75" x14ac:dyDescent="0.25">
      <c r="A99" s="6"/>
      <c r="B99" s="7"/>
      <c r="C99" s="7"/>
      <c r="D99" s="7"/>
      <c r="E99" s="49">
        <v>1</v>
      </c>
      <c r="F99" s="50" t="s">
        <v>194</v>
      </c>
      <c r="G99" s="50"/>
      <c r="H99" s="7"/>
      <c r="I99" s="15"/>
    </row>
    <row r="100" spans="1:9" ht="15.75" x14ac:dyDescent="0.25">
      <c r="A100" s="6"/>
      <c r="B100" s="7"/>
      <c r="C100" s="7"/>
      <c r="D100" s="7"/>
      <c r="E100" s="49">
        <v>1</v>
      </c>
      <c r="F100" s="51" t="s">
        <v>195</v>
      </c>
      <c r="G100" s="49"/>
      <c r="H100" s="7"/>
      <c r="I100" s="15"/>
    </row>
    <row r="101" spans="1:9" ht="15.75" x14ac:dyDescent="0.25">
      <c r="A101" s="6"/>
      <c r="B101" s="7"/>
      <c r="C101" s="7"/>
      <c r="D101" s="7"/>
      <c r="E101" s="49">
        <v>1</v>
      </c>
      <c r="F101" s="50" t="s">
        <v>196</v>
      </c>
      <c r="G101" s="50"/>
      <c r="H101" s="7"/>
      <c r="I101" s="15"/>
    </row>
    <row r="102" spans="1:9" ht="90" customHeight="1" x14ac:dyDescent="0.25">
      <c r="A102" s="6">
        <v>31</v>
      </c>
      <c r="B102" s="7" t="s">
        <v>197</v>
      </c>
      <c r="C102" s="7"/>
      <c r="D102" s="7" t="s">
        <v>198</v>
      </c>
      <c r="E102" s="8">
        <v>1</v>
      </c>
      <c r="F102" s="7" t="s">
        <v>199</v>
      </c>
      <c r="G102" s="27"/>
      <c r="H102" s="8" t="s">
        <v>200</v>
      </c>
      <c r="I102" s="11" t="s">
        <v>201</v>
      </c>
    </row>
    <row r="103" spans="1:9" ht="86.25" customHeight="1" x14ac:dyDescent="0.25">
      <c r="A103" s="6"/>
      <c r="B103" s="7"/>
      <c r="C103" s="7"/>
      <c r="D103" s="7"/>
      <c r="E103" s="8">
        <v>1</v>
      </c>
      <c r="F103" s="7" t="s">
        <v>202</v>
      </c>
      <c r="G103" s="27"/>
      <c r="H103" s="8" t="s">
        <v>200</v>
      </c>
      <c r="I103" s="11" t="s">
        <v>203</v>
      </c>
    </row>
    <row r="104" spans="1:9" ht="48" customHeight="1" x14ac:dyDescent="0.25">
      <c r="A104" s="6">
        <v>32</v>
      </c>
      <c r="B104" s="7" t="s">
        <v>204</v>
      </c>
      <c r="C104" s="7"/>
      <c r="D104" s="7" t="s">
        <v>205</v>
      </c>
      <c r="E104" s="8">
        <v>1</v>
      </c>
      <c r="F104" s="7" t="s">
        <v>95</v>
      </c>
      <c r="G104" s="7"/>
      <c r="H104" s="8" t="s">
        <v>42</v>
      </c>
      <c r="I104" s="18" t="s">
        <v>206</v>
      </c>
    </row>
    <row r="105" spans="1:9" ht="47.25" customHeight="1" x14ac:dyDescent="0.25">
      <c r="A105" s="6"/>
      <c r="B105" s="7"/>
      <c r="C105" s="7"/>
      <c r="D105" s="7"/>
      <c r="E105" s="8">
        <v>1</v>
      </c>
      <c r="F105" s="7" t="s">
        <v>97</v>
      </c>
      <c r="G105" s="7"/>
      <c r="H105" s="8" t="s">
        <v>42</v>
      </c>
      <c r="I105" s="18" t="s">
        <v>206</v>
      </c>
    </row>
    <row r="106" spans="1:9" ht="43.5" customHeight="1" x14ac:dyDescent="0.25">
      <c r="A106" s="6"/>
      <c r="B106" s="7"/>
      <c r="C106" s="7"/>
      <c r="D106" s="7"/>
      <c r="E106" s="8">
        <v>1</v>
      </c>
      <c r="F106" s="7" t="s">
        <v>207</v>
      </c>
      <c r="G106" s="7"/>
      <c r="H106" s="8" t="s">
        <v>42</v>
      </c>
      <c r="I106" s="18" t="s">
        <v>206</v>
      </c>
    </row>
    <row r="107" spans="1:9" ht="48" customHeight="1" x14ac:dyDescent="0.25">
      <c r="A107" s="6"/>
      <c r="B107" s="7"/>
      <c r="C107" s="7"/>
      <c r="D107" s="7"/>
      <c r="E107" s="8">
        <v>1</v>
      </c>
      <c r="F107" s="7" t="s">
        <v>208</v>
      </c>
      <c r="G107" s="7"/>
      <c r="H107" s="8" t="s">
        <v>42</v>
      </c>
      <c r="I107" s="11" t="s">
        <v>209</v>
      </c>
    </row>
    <row r="108" spans="1:9" ht="63" customHeight="1" x14ac:dyDescent="0.25">
      <c r="A108" s="6"/>
      <c r="B108" s="7"/>
      <c r="C108" s="7"/>
      <c r="D108" s="7"/>
      <c r="E108" s="8">
        <v>1</v>
      </c>
      <c r="F108" s="7" t="s">
        <v>13</v>
      </c>
      <c r="G108" s="7"/>
      <c r="H108" s="8" t="s">
        <v>42</v>
      </c>
      <c r="I108" s="11" t="s">
        <v>209</v>
      </c>
    </row>
    <row r="109" spans="1:9" ht="49.5" customHeight="1" x14ac:dyDescent="0.25">
      <c r="A109" s="6"/>
      <c r="B109" s="7"/>
      <c r="C109" s="7"/>
      <c r="D109" s="7"/>
      <c r="E109" s="8">
        <v>1</v>
      </c>
      <c r="F109" s="7" t="s">
        <v>210</v>
      </c>
      <c r="G109" s="7"/>
      <c r="H109" s="8" t="s">
        <v>42</v>
      </c>
      <c r="I109" s="11" t="s">
        <v>206</v>
      </c>
    </row>
    <row r="110" spans="1:9" ht="48" customHeight="1" x14ac:dyDescent="0.25">
      <c r="A110" s="6"/>
      <c r="B110" s="7"/>
      <c r="C110" s="7"/>
      <c r="D110" s="7"/>
      <c r="E110" s="8">
        <v>1</v>
      </c>
      <c r="F110" s="7" t="s">
        <v>211</v>
      </c>
      <c r="G110" s="7"/>
      <c r="H110" s="8" t="s">
        <v>42</v>
      </c>
      <c r="I110" s="11" t="s">
        <v>212</v>
      </c>
    </row>
    <row r="111" spans="1:9" ht="57" customHeight="1" x14ac:dyDescent="0.25">
      <c r="A111" s="6"/>
      <c r="B111" s="7"/>
      <c r="C111" s="7"/>
      <c r="D111" s="7"/>
      <c r="E111" s="8">
        <v>1</v>
      </c>
      <c r="F111" s="7" t="s">
        <v>213</v>
      </c>
      <c r="G111" s="7"/>
      <c r="H111" s="8" t="s">
        <v>42</v>
      </c>
      <c r="I111" s="11" t="s">
        <v>212</v>
      </c>
    </row>
    <row r="112" spans="1:9" ht="56.25" customHeight="1" x14ac:dyDescent="0.25">
      <c r="A112" s="6"/>
      <c r="B112" s="7"/>
      <c r="C112" s="7"/>
      <c r="D112" s="7"/>
      <c r="E112" s="8">
        <v>1</v>
      </c>
      <c r="F112" s="7" t="s">
        <v>214</v>
      </c>
      <c r="G112" s="7"/>
      <c r="H112" s="8" t="s">
        <v>42</v>
      </c>
      <c r="I112" s="11" t="s">
        <v>212</v>
      </c>
    </row>
    <row r="113" spans="1:9" ht="45" customHeight="1" x14ac:dyDescent="0.25">
      <c r="A113" s="6"/>
      <c r="B113" s="7"/>
      <c r="C113" s="7"/>
      <c r="D113" s="7"/>
      <c r="E113" s="8">
        <v>1</v>
      </c>
      <c r="F113" s="7" t="s">
        <v>33</v>
      </c>
      <c r="G113" s="7"/>
      <c r="H113" s="8" t="s">
        <v>42</v>
      </c>
      <c r="I113" s="11" t="s">
        <v>215</v>
      </c>
    </row>
    <row r="114" spans="1:9" ht="60" customHeight="1" x14ac:dyDescent="0.25">
      <c r="A114" s="6"/>
      <c r="B114" s="7"/>
      <c r="C114" s="7"/>
      <c r="D114" s="7"/>
      <c r="E114" s="8">
        <v>1</v>
      </c>
      <c r="F114" s="7" t="s">
        <v>216</v>
      </c>
      <c r="G114" s="7"/>
      <c r="H114" s="8" t="s">
        <v>42</v>
      </c>
      <c r="I114" s="11" t="s">
        <v>215</v>
      </c>
    </row>
    <row r="115" spans="1:9" ht="51" customHeight="1" x14ac:dyDescent="0.25">
      <c r="A115" s="6"/>
      <c r="B115" s="7"/>
      <c r="C115" s="7"/>
      <c r="D115" s="7"/>
      <c r="E115" s="8">
        <v>1</v>
      </c>
      <c r="F115" s="7" t="s">
        <v>217</v>
      </c>
      <c r="G115" s="7"/>
      <c r="H115" s="8" t="s">
        <v>42</v>
      </c>
      <c r="I115" s="11" t="s">
        <v>215</v>
      </c>
    </row>
    <row r="116" spans="1:9" ht="46.5" customHeight="1" x14ac:dyDescent="0.25">
      <c r="A116" s="6"/>
      <c r="B116" s="7"/>
      <c r="C116" s="7"/>
      <c r="D116" s="7"/>
      <c r="E116" s="8">
        <v>1</v>
      </c>
      <c r="F116" s="7" t="s">
        <v>218</v>
      </c>
      <c r="G116" s="7"/>
      <c r="H116" s="8" t="s">
        <v>42</v>
      </c>
      <c r="I116" s="11" t="s">
        <v>215</v>
      </c>
    </row>
    <row r="117" spans="1:9" ht="46.5" customHeight="1" x14ac:dyDescent="0.25">
      <c r="A117" s="6"/>
      <c r="B117" s="7"/>
      <c r="C117" s="7"/>
      <c r="D117" s="7"/>
      <c r="E117" s="8">
        <v>1</v>
      </c>
      <c r="F117" s="7" t="s">
        <v>219</v>
      </c>
      <c r="G117" s="7"/>
      <c r="H117" s="8" t="s">
        <v>42</v>
      </c>
      <c r="I117" s="11" t="s">
        <v>215</v>
      </c>
    </row>
    <row r="118" spans="1:9" ht="50.25" customHeight="1" x14ac:dyDescent="0.25">
      <c r="A118" s="6"/>
      <c r="B118" s="7"/>
      <c r="C118" s="7"/>
      <c r="D118" s="7"/>
      <c r="E118" s="8">
        <v>1</v>
      </c>
      <c r="F118" s="7" t="s">
        <v>220</v>
      </c>
      <c r="G118" s="7"/>
      <c r="H118" s="8" t="s">
        <v>42</v>
      </c>
      <c r="I118" s="11" t="s">
        <v>215</v>
      </c>
    </row>
    <row r="119" spans="1:9" ht="57" customHeight="1" x14ac:dyDescent="0.25">
      <c r="A119" s="6"/>
      <c r="B119" s="7"/>
      <c r="C119" s="7"/>
      <c r="D119" s="7"/>
      <c r="E119" s="8">
        <v>1</v>
      </c>
      <c r="F119" s="7" t="s">
        <v>221</v>
      </c>
      <c r="G119" s="7"/>
      <c r="H119" s="8" t="s">
        <v>42</v>
      </c>
      <c r="I119" s="11" t="s">
        <v>215</v>
      </c>
    </row>
    <row r="120" spans="1:9" ht="42.75" customHeight="1" x14ac:dyDescent="0.25">
      <c r="A120" s="6">
        <v>33</v>
      </c>
      <c r="B120" s="7" t="s">
        <v>222</v>
      </c>
      <c r="C120" s="7"/>
      <c r="D120" s="7" t="s">
        <v>223</v>
      </c>
      <c r="E120" s="8">
        <v>12</v>
      </c>
      <c r="F120" s="7" t="s">
        <v>224</v>
      </c>
      <c r="G120" s="7"/>
      <c r="H120" s="8" t="s">
        <v>42</v>
      </c>
      <c r="I120" s="11" t="s">
        <v>225</v>
      </c>
    </row>
    <row r="121" spans="1:9" ht="39.75" customHeight="1" x14ac:dyDescent="0.25">
      <c r="A121" s="6"/>
      <c r="B121" s="7"/>
      <c r="C121" s="7"/>
      <c r="D121" s="7"/>
      <c r="E121" s="8">
        <v>1</v>
      </c>
      <c r="F121" s="7" t="s">
        <v>226</v>
      </c>
      <c r="G121" s="7"/>
      <c r="H121" s="8" t="s">
        <v>42</v>
      </c>
      <c r="I121" s="11" t="s">
        <v>225</v>
      </c>
    </row>
    <row r="122" spans="1:9" ht="63.75" x14ac:dyDescent="0.25">
      <c r="A122" s="6"/>
      <c r="B122" s="7"/>
      <c r="C122" s="7"/>
      <c r="D122" s="7"/>
      <c r="E122" s="8">
        <v>1</v>
      </c>
      <c r="F122" s="7" t="s">
        <v>227</v>
      </c>
      <c r="G122" s="7"/>
      <c r="H122" s="8" t="s">
        <v>42</v>
      </c>
      <c r="I122" s="11" t="s">
        <v>225</v>
      </c>
    </row>
    <row r="123" spans="1:9" ht="63.75" x14ac:dyDescent="0.25">
      <c r="A123" s="6"/>
      <c r="B123" s="7"/>
      <c r="C123" s="7"/>
      <c r="D123" s="7"/>
      <c r="E123" s="8">
        <v>1</v>
      </c>
      <c r="F123" s="7" t="s">
        <v>228</v>
      </c>
      <c r="G123" s="7"/>
      <c r="H123" s="8" t="s">
        <v>42</v>
      </c>
      <c r="I123" s="11" t="s">
        <v>225</v>
      </c>
    </row>
    <row r="124" spans="1:9" ht="63.75" x14ac:dyDescent="0.25">
      <c r="A124" s="6"/>
      <c r="B124" s="7"/>
      <c r="C124" s="7"/>
      <c r="D124" s="7"/>
      <c r="E124" s="8">
        <v>1</v>
      </c>
      <c r="F124" s="7" t="s">
        <v>229</v>
      </c>
      <c r="G124" s="7"/>
      <c r="H124" s="8" t="s">
        <v>42</v>
      </c>
      <c r="I124" s="11" t="s">
        <v>225</v>
      </c>
    </row>
    <row r="125" spans="1:9" ht="63.75" x14ac:dyDescent="0.25">
      <c r="A125" s="6"/>
      <c r="B125" s="7"/>
      <c r="C125" s="7"/>
      <c r="D125" s="7"/>
      <c r="E125" s="8">
        <v>1</v>
      </c>
      <c r="F125" s="7" t="s">
        <v>230</v>
      </c>
      <c r="G125" s="7"/>
      <c r="H125" s="8" t="s">
        <v>42</v>
      </c>
      <c r="I125" s="11" t="s">
        <v>225</v>
      </c>
    </row>
    <row r="126" spans="1:9" ht="63.75" x14ac:dyDescent="0.25">
      <c r="A126" s="6"/>
      <c r="B126" s="7"/>
      <c r="C126" s="7"/>
      <c r="D126" s="7"/>
      <c r="E126" s="8">
        <v>1</v>
      </c>
      <c r="F126" s="7" t="s">
        <v>231</v>
      </c>
      <c r="G126" s="7"/>
      <c r="H126" s="8" t="s">
        <v>42</v>
      </c>
      <c r="I126" s="11" t="s">
        <v>225</v>
      </c>
    </row>
    <row r="127" spans="1:9" ht="63.75" x14ac:dyDescent="0.25">
      <c r="A127" s="6"/>
      <c r="B127" s="7"/>
      <c r="C127" s="7"/>
      <c r="D127" s="7"/>
      <c r="E127" s="8">
        <v>1</v>
      </c>
      <c r="F127" s="7" t="s">
        <v>232</v>
      </c>
      <c r="G127" s="7"/>
      <c r="H127" s="8" t="s">
        <v>42</v>
      </c>
      <c r="I127" s="11" t="s">
        <v>225</v>
      </c>
    </row>
    <row r="128" spans="1:9" ht="63.75" x14ac:dyDescent="0.25">
      <c r="A128" s="6"/>
      <c r="B128" s="7"/>
      <c r="C128" s="7"/>
      <c r="D128" s="7"/>
      <c r="E128" s="8">
        <v>1</v>
      </c>
      <c r="F128" s="7" t="s">
        <v>165</v>
      </c>
      <c r="G128" s="7"/>
      <c r="H128" s="8" t="s">
        <v>42</v>
      </c>
      <c r="I128" s="11" t="s">
        <v>225</v>
      </c>
    </row>
    <row r="129" spans="1:9" ht="63.75" x14ac:dyDescent="0.25">
      <c r="A129" s="6">
        <v>34</v>
      </c>
      <c r="B129" s="7" t="s">
        <v>233</v>
      </c>
      <c r="C129" s="7"/>
      <c r="D129" s="7" t="s">
        <v>234</v>
      </c>
      <c r="E129" s="25">
        <v>1</v>
      </c>
      <c r="F129" s="52" t="s">
        <v>235</v>
      </c>
      <c r="G129" s="52"/>
      <c r="H129" s="25" t="s">
        <v>42</v>
      </c>
      <c r="I129" s="53" t="s">
        <v>236</v>
      </c>
    </row>
    <row r="130" spans="1:9" ht="63.75" x14ac:dyDescent="0.25">
      <c r="A130" s="6"/>
      <c r="B130" s="7"/>
      <c r="C130" s="7"/>
      <c r="D130" s="7"/>
      <c r="E130" s="25">
        <v>1</v>
      </c>
      <c r="F130" s="52" t="s">
        <v>235</v>
      </c>
      <c r="G130" s="52"/>
      <c r="H130" s="25" t="s">
        <v>42</v>
      </c>
      <c r="I130" s="53" t="s">
        <v>236</v>
      </c>
    </row>
    <row r="131" spans="1:9" ht="39.75" customHeight="1" x14ac:dyDescent="0.25">
      <c r="A131" s="6"/>
      <c r="B131" s="7"/>
      <c r="C131" s="7"/>
      <c r="D131" s="7"/>
      <c r="E131" s="25">
        <v>1</v>
      </c>
      <c r="F131" s="52" t="s">
        <v>237</v>
      </c>
      <c r="G131" s="52"/>
      <c r="H131" s="25" t="s">
        <v>42</v>
      </c>
      <c r="I131" s="53" t="s">
        <v>236</v>
      </c>
    </row>
    <row r="132" spans="1:9" ht="29.25" customHeight="1" x14ac:dyDescent="0.25">
      <c r="A132" s="6"/>
      <c r="B132" s="7"/>
      <c r="C132" s="7"/>
      <c r="D132" s="7"/>
      <c r="E132" s="25">
        <v>1</v>
      </c>
      <c r="F132" s="52" t="s">
        <v>238</v>
      </c>
      <c r="G132" s="52"/>
      <c r="H132" s="25" t="s">
        <v>42</v>
      </c>
      <c r="I132" s="53" t="s">
        <v>236</v>
      </c>
    </row>
    <row r="133" spans="1:9" ht="48" customHeight="1" x14ac:dyDescent="0.25">
      <c r="A133" s="6">
        <v>35</v>
      </c>
      <c r="B133" s="7" t="s">
        <v>239</v>
      </c>
      <c r="C133" s="7"/>
      <c r="D133" s="7" t="s">
        <v>240</v>
      </c>
      <c r="E133" s="8">
        <f>[5]Потребн!D6</f>
        <v>4</v>
      </c>
      <c r="F133" s="7" t="str">
        <f>[5]Потребн!E6</f>
        <v>Врач-педиатр</v>
      </c>
      <c r="G133" s="7"/>
      <c r="H133" s="8">
        <f>[5]Потребн!G6</f>
        <v>0</v>
      </c>
      <c r="I133" s="11" t="str">
        <f>[5]Потребн!H6</f>
        <v>Высшее по специальности педиатрия. Сертификат по педиатрии.</v>
      </c>
    </row>
    <row r="134" spans="1:9" ht="62.25" customHeight="1" x14ac:dyDescent="0.25">
      <c r="A134" s="6"/>
      <c r="B134" s="54"/>
      <c r="C134" s="54"/>
      <c r="D134" s="55"/>
      <c r="E134" s="8">
        <f>[5]Потребн!D7</f>
        <v>1</v>
      </c>
      <c r="F134" s="7" t="str">
        <f>[5]Потребн!E7</f>
        <v>Врач-стоматолог детский</v>
      </c>
      <c r="G134" s="55"/>
      <c r="H134" s="8">
        <f>[5]Потребн!G7</f>
        <v>0</v>
      </c>
      <c r="I134" s="11" t="str">
        <f>[5]Потребн!H7</f>
        <v>Высшее по специальности стоматология. Сертификат по стоматологии детской.</v>
      </c>
    </row>
    <row r="135" spans="1:9" ht="42.75" customHeight="1" x14ac:dyDescent="0.25">
      <c r="A135" s="6"/>
      <c r="B135" s="54"/>
      <c r="C135" s="54"/>
      <c r="D135" s="55"/>
      <c r="E135" s="8">
        <f>[5]Потребн!D8</f>
        <v>1</v>
      </c>
      <c r="F135" s="7" t="str">
        <f>[5]Потребн!E8</f>
        <v>Врач-оториноларинголог</v>
      </c>
      <c r="G135" s="55"/>
      <c r="H135" s="8">
        <f>[5]Потребн!G8</f>
        <v>0</v>
      </c>
      <c r="I135" s="11" t="str">
        <f>[5]Потребн!H8</f>
        <v>Высшее по специальности педиатрия. Сертификат по оториноларингологии.</v>
      </c>
    </row>
    <row r="136" spans="1:9" ht="50.25" customHeight="1" x14ac:dyDescent="0.25">
      <c r="A136" s="6"/>
      <c r="B136" s="54"/>
      <c r="C136" s="54"/>
      <c r="D136" s="55"/>
      <c r="E136" s="8">
        <f>[5]Потребн!D9</f>
        <v>1</v>
      </c>
      <c r="F136" s="7" t="str">
        <f>[5]Потребн!E9</f>
        <v>Врач-невролог</v>
      </c>
      <c r="G136" s="55"/>
      <c r="H136" s="8">
        <f>[5]Потребн!G9</f>
        <v>0</v>
      </c>
      <c r="I136" s="11" t="str">
        <f>[5]Потребн!H9</f>
        <v>Высшее по специальности педиатрия. Сертификат по неврологии.</v>
      </c>
    </row>
    <row r="137" spans="1:9" ht="52.5" customHeight="1" x14ac:dyDescent="0.25">
      <c r="A137" s="6"/>
      <c r="B137" s="54"/>
      <c r="C137" s="54"/>
      <c r="D137" s="55"/>
      <c r="E137" s="8">
        <f>[5]Потребн!D10</f>
        <v>1</v>
      </c>
      <c r="F137" s="7" t="str">
        <f>[5]Потребн!E10</f>
        <v>Врач ультразвуковой диагностики</v>
      </c>
      <c r="G137" s="55"/>
      <c r="H137" s="8">
        <f>[5]Потребн!G10</f>
        <v>0</v>
      </c>
      <c r="I137" s="11" t="str">
        <f>[5]Потребн!H10</f>
        <v>Высшее по специальности педиатрия. Сертификат по УЗД.</v>
      </c>
    </row>
    <row r="138" spans="1:9" ht="48" customHeight="1" x14ac:dyDescent="0.25">
      <c r="A138" s="6"/>
      <c r="B138" s="54"/>
      <c r="C138" s="54"/>
      <c r="D138" s="55"/>
      <c r="E138" s="8">
        <f>[5]Потребн!D11</f>
        <v>1</v>
      </c>
      <c r="F138" s="7" t="str">
        <f>[5]Потребн!E11</f>
        <v>Врач детский эндокринолог</v>
      </c>
      <c r="G138" s="55"/>
      <c r="H138" s="8">
        <f>[5]Потребн!G11</f>
        <v>0</v>
      </c>
      <c r="I138" s="11" t="str">
        <f>[5]Потребн!H11</f>
        <v>Высшее по специальности педиатрия. Сертификат по эндокринологии детской.</v>
      </c>
    </row>
    <row r="139" spans="1:9" ht="45.75" customHeight="1" x14ac:dyDescent="0.25">
      <c r="A139" s="6"/>
      <c r="B139" s="54"/>
      <c r="C139" s="54"/>
      <c r="D139" s="55"/>
      <c r="E139" s="8">
        <f>[5]Потребн!D12</f>
        <v>1</v>
      </c>
      <c r="F139" s="7" t="str">
        <f>[5]Потребн!E12</f>
        <v>Врач-акушер-гинеколог</v>
      </c>
      <c r="G139" s="55"/>
      <c r="H139" s="8">
        <f>[5]Потребн!G12</f>
        <v>0</v>
      </c>
      <c r="I139" s="11" t="str">
        <f>[5]Потребн!H12</f>
        <v>Высшее по специальности педиатрия. Сертификат по акушерству и гинекологии.</v>
      </c>
    </row>
    <row r="140" spans="1:9" ht="42.75" customHeight="1" x14ac:dyDescent="0.25">
      <c r="A140" s="6"/>
      <c r="B140" s="54"/>
      <c r="C140" s="54"/>
      <c r="D140" s="55"/>
      <c r="E140" s="8">
        <f>[5]Потребн!D13</f>
        <v>1</v>
      </c>
      <c r="F140" s="7" t="str">
        <f>[5]Потребн!E13</f>
        <v>Врач детский хирург</v>
      </c>
      <c r="G140" s="55"/>
      <c r="H140" s="8">
        <f>[5]Потребн!G13</f>
        <v>0</v>
      </c>
      <c r="I140" s="11" t="str">
        <f>[5]Потребн!H13</f>
        <v>Высшее по специальности педиатрия. Сертификат по детской хирургии.</v>
      </c>
    </row>
    <row r="141" spans="1:9" ht="55.5" customHeight="1" x14ac:dyDescent="0.25">
      <c r="A141" s="6"/>
      <c r="B141" s="54"/>
      <c r="C141" s="54"/>
      <c r="D141" s="55"/>
      <c r="E141" s="8">
        <f>[5]Потребн!D14</f>
        <v>1</v>
      </c>
      <c r="F141" s="7" t="str">
        <f>[5]Потребн!E14</f>
        <v>Врач-педиатр участковый</v>
      </c>
      <c r="G141" s="55"/>
      <c r="H141" s="8">
        <f>[5]Потребн!G14</f>
        <v>0</v>
      </c>
      <c r="I141" s="11" t="str">
        <f>[5]Потребн!H14</f>
        <v>Высшее по специальности педиатрия. Сертификат по педиатрии.</v>
      </c>
    </row>
    <row r="142" spans="1:9" ht="81" customHeight="1" x14ac:dyDescent="0.25">
      <c r="A142" s="6"/>
      <c r="B142" s="54"/>
      <c r="C142" s="54"/>
      <c r="D142" s="55"/>
      <c r="E142" s="8">
        <f>[5]Потребн!D15</f>
        <v>1</v>
      </c>
      <c r="F142" s="7" t="str">
        <f>[5]Потребн!E15</f>
        <v>Медицинская сестра по массажу</v>
      </c>
      <c r="G142" s="55"/>
      <c r="H142" s="8" t="str">
        <f>[5]Потребн!G15</f>
        <v>Не менее 1 года работы с детьми</v>
      </c>
      <c r="I142" s="11" t="str">
        <f>[5]Потребн!H15</f>
        <v>Среднее-профессиональное по специальности сестринское дело. Владение техникой в/в и в/м введения, сертификат по медицинскому массажу.</v>
      </c>
    </row>
    <row r="143" spans="1:9" ht="51" customHeight="1" x14ac:dyDescent="0.25">
      <c r="A143" s="6"/>
      <c r="B143" s="54"/>
      <c r="C143" s="54"/>
      <c r="D143" s="55"/>
      <c r="E143" s="8">
        <f>[5]Потребн!D16</f>
        <v>1</v>
      </c>
      <c r="F143" s="7" t="str">
        <f>[5]Потребн!E16</f>
        <v>Врач-офтальмолог</v>
      </c>
      <c r="G143" s="7"/>
      <c r="H143" s="8">
        <f>[5]Потребн!G16</f>
        <v>0</v>
      </c>
      <c r="I143" s="11" t="str">
        <f>[5]Потребн!H16</f>
        <v>Высшее по специальности педиатрия. Сертификат по офтальмологии.</v>
      </c>
    </row>
    <row r="144" spans="1:9" ht="63.75" x14ac:dyDescent="0.25">
      <c r="A144" s="6">
        <v>36</v>
      </c>
      <c r="B144" s="7" t="s">
        <v>241</v>
      </c>
      <c r="C144" s="7"/>
      <c r="D144" s="7" t="s">
        <v>242</v>
      </c>
      <c r="E144" s="8">
        <v>1</v>
      </c>
      <c r="F144" s="7" t="s">
        <v>243</v>
      </c>
      <c r="G144" s="7"/>
      <c r="H144" s="8" t="s">
        <v>244</v>
      </c>
      <c r="I144" s="11" t="s">
        <v>245</v>
      </c>
    </row>
    <row r="145" spans="1:9" ht="63.75" x14ac:dyDescent="0.25">
      <c r="A145" s="6"/>
      <c r="B145" s="7"/>
      <c r="C145" s="7"/>
      <c r="D145" s="7"/>
      <c r="E145" s="31">
        <v>1</v>
      </c>
      <c r="F145" s="7" t="s">
        <v>246</v>
      </c>
      <c r="G145" s="7"/>
      <c r="H145" s="8" t="s">
        <v>244</v>
      </c>
      <c r="I145" s="11" t="s">
        <v>245</v>
      </c>
    </row>
    <row r="146" spans="1:9" ht="63" x14ac:dyDescent="0.25">
      <c r="A146" s="10">
        <v>37</v>
      </c>
      <c r="B146" s="24" t="s">
        <v>247</v>
      </c>
      <c r="C146" s="24"/>
      <c r="D146" s="20" t="s">
        <v>248</v>
      </c>
      <c r="E146" s="8">
        <v>0</v>
      </c>
      <c r="F146" s="7">
        <v>0</v>
      </c>
      <c r="G146" s="56"/>
      <c r="H146" s="8"/>
      <c r="I146" s="11"/>
    </row>
    <row r="147" spans="1:9" x14ac:dyDescent="0.25">
      <c r="A147" s="17">
        <v>38</v>
      </c>
      <c r="B147" s="7" t="s">
        <v>249</v>
      </c>
      <c r="C147" s="7"/>
      <c r="D147" s="14" t="s">
        <v>250</v>
      </c>
      <c r="E147" s="7">
        <v>5</v>
      </c>
      <c r="F147" s="57" t="s">
        <v>251</v>
      </c>
      <c r="G147" s="57"/>
      <c r="H147" s="57"/>
      <c r="I147" s="57" t="s">
        <v>252</v>
      </c>
    </row>
    <row r="148" spans="1:9" x14ac:dyDescent="0.25">
      <c r="A148" s="58"/>
      <c r="B148" s="58"/>
      <c r="C148" s="58"/>
      <c r="D148" s="58"/>
      <c r="E148" s="59"/>
      <c r="F148" s="60"/>
      <c r="G148" s="60"/>
      <c r="H148" s="60"/>
      <c r="I148" s="60"/>
    </row>
    <row r="149" spans="1:9" x14ac:dyDescent="0.25">
      <c r="A149" s="58"/>
      <c r="B149" s="58"/>
      <c r="C149" s="58"/>
      <c r="D149" s="58"/>
      <c r="E149" s="59"/>
      <c r="F149" s="60"/>
      <c r="G149" s="60"/>
      <c r="H149" s="60"/>
      <c r="I149" s="60"/>
    </row>
    <row r="150" spans="1:9" x14ac:dyDescent="0.25">
      <c r="A150" s="58"/>
      <c r="B150" s="58"/>
      <c r="C150" s="58"/>
      <c r="D150" s="58"/>
      <c r="E150" s="59"/>
      <c r="F150" s="60"/>
      <c r="G150" s="60"/>
      <c r="H150" s="60"/>
      <c r="I150" s="60"/>
    </row>
    <row r="151" spans="1:9" x14ac:dyDescent="0.25">
      <c r="A151" s="58"/>
      <c r="B151" s="58"/>
      <c r="C151" s="58"/>
      <c r="D151" s="58"/>
      <c r="E151" s="59"/>
      <c r="F151" s="60"/>
      <c r="G151" s="60"/>
      <c r="H151" s="60"/>
      <c r="I151" s="60"/>
    </row>
    <row r="152" spans="1:9" x14ac:dyDescent="0.25">
      <c r="A152" s="58"/>
      <c r="B152" s="58"/>
      <c r="C152" s="58"/>
      <c r="D152" s="58"/>
      <c r="E152" s="59"/>
      <c r="F152" s="60"/>
      <c r="G152" s="60"/>
      <c r="H152" s="60"/>
      <c r="I152" s="60"/>
    </row>
    <row r="153" spans="1:9" x14ac:dyDescent="0.25">
      <c r="A153" s="58"/>
      <c r="B153" s="58"/>
      <c r="C153" s="58"/>
      <c r="D153" s="58"/>
      <c r="E153" s="59"/>
      <c r="F153" s="60"/>
      <c r="G153" s="60"/>
      <c r="H153" s="60"/>
      <c r="I153" s="60"/>
    </row>
    <row r="154" spans="1:9" x14ac:dyDescent="0.25">
      <c r="A154" s="58"/>
      <c r="B154" s="58"/>
      <c r="C154" s="58"/>
      <c r="D154" s="58"/>
      <c r="E154" s="19">
        <v>9</v>
      </c>
      <c r="F154" s="61" t="s">
        <v>253</v>
      </c>
      <c r="G154" s="61"/>
      <c r="H154" s="61"/>
      <c r="I154" s="57" t="s">
        <v>254</v>
      </c>
    </row>
    <row r="155" spans="1:9" x14ac:dyDescent="0.25">
      <c r="A155" s="58"/>
      <c r="B155" s="58"/>
      <c r="C155" s="58"/>
      <c r="D155" s="58"/>
      <c r="E155" s="59"/>
      <c r="F155" s="61"/>
      <c r="G155" s="61"/>
      <c r="H155" s="61"/>
      <c r="I155" s="60"/>
    </row>
    <row r="156" spans="1:9" x14ac:dyDescent="0.25">
      <c r="A156" s="58"/>
      <c r="B156" s="58"/>
      <c r="C156" s="58"/>
      <c r="D156" s="58"/>
      <c r="E156" s="59"/>
      <c r="F156" s="60"/>
      <c r="G156" s="60"/>
      <c r="H156" s="60"/>
      <c r="I156" s="60"/>
    </row>
    <row r="157" spans="1:9" x14ac:dyDescent="0.25">
      <c r="A157" s="58"/>
      <c r="B157" s="58"/>
      <c r="C157" s="58"/>
      <c r="D157" s="58"/>
      <c r="E157" s="59"/>
      <c r="F157" s="60"/>
      <c r="G157" s="60"/>
      <c r="H157" s="60"/>
      <c r="I157" s="60"/>
    </row>
    <row r="158" spans="1:9" x14ac:dyDescent="0.25">
      <c r="A158" s="58"/>
      <c r="B158" s="58"/>
      <c r="C158" s="58"/>
      <c r="D158" s="58"/>
      <c r="E158" s="59"/>
      <c r="F158" s="60"/>
      <c r="G158" s="60"/>
      <c r="H158" s="60"/>
      <c r="I158" s="60"/>
    </row>
    <row r="159" spans="1:9" x14ac:dyDescent="0.25">
      <c r="A159" s="58"/>
      <c r="B159" s="58"/>
      <c r="C159" s="58"/>
      <c r="D159" s="58"/>
      <c r="E159" s="59"/>
      <c r="F159" s="60"/>
      <c r="G159" s="60"/>
      <c r="H159" s="60"/>
      <c r="I159" s="60"/>
    </row>
    <row r="160" spans="1:9" x14ac:dyDescent="0.25">
      <c r="A160" s="58"/>
      <c r="B160" s="58"/>
      <c r="C160" s="58"/>
      <c r="D160" s="58"/>
      <c r="E160" s="59"/>
      <c r="F160" s="60"/>
      <c r="G160" s="60"/>
      <c r="H160" s="60"/>
      <c r="I160" s="60"/>
    </row>
    <row r="161" spans="1:9" x14ac:dyDescent="0.25">
      <c r="A161" s="58"/>
      <c r="B161" s="58"/>
      <c r="C161" s="58"/>
      <c r="D161" s="58"/>
      <c r="E161" s="59"/>
      <c r="F161" s="60"/>
      <c r="G161" s="60"/>
      <c r="H161" s="60"/>
      <c r="I161" s="60"/>
    </row>
    <row r="162" spans="1:9" x14ac:dyDescent="0.25">
      <c r="A162" s="58"/>
      <c r="B162" s="58"/>
      <c r="C162" s="58"/>
      <c r="D162" s="58"/>
      <c r="E162" s="19">
        <v>9</v>
      </c>
      <c r="F162" s="62" t="s">
        <v>255</v>
      </c>
      <c r="G162" s="63"/>
      <c r="H162" s="61"/>
      <c r="I162" s="61" t="s">
        <v>254</v>
      </c>
    </row>
    <row r="163" spans="1:9" x14ac:dyDescent="0.25">
      <c r="A163" s="58"/>
      <c r="B163" s="58"/>
      <c r="C163" s="58"/>
      <c r="D163" s="58"/>
      <c r="E163" s="19"/>
      <c r="F163" s="63"/>
      <c r="G163" s="63"/>
      <c r="H163" s="61"/>
      <c r="I163" s="61"/>
    </row>
    <row r="164" spans="1:9" x14ac:dyDescent="0.25">
      <c r="A164" s="58"/>
      <c r="B164" s="58"/>
      <c r="C164" s="58"/>
      <c r="D164" s="58"/>
      <c r="E164" s="19"/>
      <c r="F164" s="63"/>
      <c r="G164" s="63"/>
      <c r="H164" s="60"/>
      <c r="I164" s="60"/>
    </row>
    <row r="165" spans="1:9" x14ac:dyDescent="0.25">
      <c r="A165" s="58"/>
      <c r="B165" s="58"/>
      <c r="C165" s="58"/>
      <c r="D165" s="58"/>
      <c r="E165" s="19"/>
      <c r="F165" s="63"/>
      <c r="G165" s="63"/>
      <c r="H165" s="60"/>
      <c r="I165" s="60"/>
    </row>
    <row r="166" spans="1:9" x14ac:dyDescent="0.25">
      <c r="A166" s="58"/>
      <c r="B166" s="58"/>
      <c r="C166" s="58"/>
      <c r="D166" s="58"/>
      <c r="E166" s="19"/>
      <c r="F166" s="63"/>
      <c r="G166" s="63"/>
      <c r="H166" s="60"/>
      <c r="I166" s="60"/>
    </row>
    <row r="167" spans="1:9" x14ac:dyDescent="0.25">
      <c r="A167" s="58"/>
      <c r="B167" s="58"/>
      <c r="C167" s="58"/>
      <c r="D167" s="58"/>
      <c r="E167" s="19"/>
      <c r="F167" s="63"/>
      <c r="G167" s="63"/>
      <c r="H167" s="60"/>
      <c r="I167" s="60"/>
    </row>
    <row r="168" spans="1:9" x14ac:dyDescent="0.25">
      <c r="A168" s="58"/>
      <c r="B168" s="58"/>
      <c r="C168" s="58"/>
      <c r="D168" s="58"/>
      <c r="E168" s="19"/>
      <c r="F168" s="63"/>
      <c r="G168" s="63"/>
      <c r="H168" s="60"/>
      <c r="I168" s="60"/>
    </row>
    <row r="169" spans="1:9" x14ac:dyDescent="0.25">
      <c r="A169" s="58"/>
      <c r="B169" s="58"/>
      <c r="C169" s="58"/>
      <c r="D169" s="58"/>
      <c r="E169" s="64"/>
      <c r="F169" s="63"/>
      <c r="G169" s="63"/>
      <c r="H169" s="60"/>
      <c r="I169" s="61" t="s">
        <v>254</v>
      </c>
    </row>
    <row r="170" spans="1:9" x14ac:dyDescent="0.25">
      <c r="A170" s="58"/>
      <c r="B170" s="58"/>
      <c r="C170" s="58"/>
      <c r="D170" s="58"/>
      <c r="E170" s="19">
        <v>1</v>
      </c>
      <c r="F170" s="61" t="s">
        <v>256</v>
      </c>
      <c r="G170" s="60"/>
      <c r="H170" s="61"/>
      <c r="I170" s="61"/>
    </row>
    <row r="171" spans="1:9" x14ac:dyDescent="0.25">
      <c r="A171" s="58"/>
      <c r="B171" s="58"/>
      <c r="C171" s="58"/>
      <c r="D171" s="58"/>
      <c r="E171" s="19"/>
      <c r="F171" s="60"/>
      <c r="G171" s="60"/>
      <c r="H171" s="61"/>
      <c r="I171" s="60"/>
    </row>
    <row r="172" spans="1:9" x14ac:dyDescent="0.25">
      <c r="A172" s="58"/>
      <c r="B172" s="58"/>
      <c r="C172" s="58"/>
      <c r="D172" s="58"/>
      <c r="E172" s="19"/>
      <c r="F172" s="60"/>
      <c r="G172" s="60"/>
      <c r="H172" s="60"/>
      <c r="I172" s="60"/>
    </row>
    <row r="173" spans="1:9" x14ac:dyDescent="0.25">
      <c r="A173" s="58"/>
      <c r="B173" s="58"/>
      <c r="C173" s="58"/>
      <c r="D173" s="58"/>
      <c r="E173" s="19"/>
      <c r="F173" s="60"/>
      <c r="G173" s="60"/>
      <c r="H173" s="60"/>
      <c r="I173" s="60"/>
    </row>
    <row r="174" spans="1:9" x14ac:dyDescent="0.25">
      <c r="A174" s="58"/>
      <c r="B174" s="58"/>
      <c r="C174" s="58"/>
      <c r="D174" s="58"/>
      <c r="E174" s="19"/>
      <c r="F174" s="60"/>
      <c r="G174" s="60"/>
      <c r="H174" s="60"/>
      <c r="I174" s="60"/>
    </row>
    <row r="175" spans="1:9" x14ac:dyDescent="0.25">
      <c r="A175" s="58"/>
      <c r="B175" s="58"/>
      <c r="C175" s="58"/>
      <c r="D175" s="58"/>
      <c r="E175" s="19"/>
      <c r="F175" s="60"/>
      <c r="G175" s="60"/>
      <c r="H175" s="60"/>
      <c r="I175" s="60"/>
    </row>
    <row r="176" spans="1:9" x14ac:dyDescent="0.25">
      <c r="A176" s="58"/>
      <c r="B176" s="58"/>
      <c r="C176" s="58"/>
      <c r="D176" s="58"/>
      <c r="E176" s="19"/>
      <c r="F176" s="60"/>
      <c r="G176" s="60"/>
      <c r="H176" s="60"/>
      <c r="I176" s="60"/>
    </row>
    <row r="177" spans="1:9" x14ac:dyDescent="0.25">
      <c r="A177" s="58"/>
      <c r="B177" s="58"/>
      <c r="C177" s="58"/>
      <c r="D177" s="58"/>
      <c r="E177" s="19"/>
      <c r="F177" s="60"/>
      <c r="G177" s="60"/>
      <c r="H177" s="60"/>
      <c r="I177" s="60"/>
    </row>
    <row r="178" spans="1:9" x14ac:dyDescent="0.25">
      <c r="A178" s="58"/>
      <c r="B178" s="58"/>
      <c r="C178" s="58"/>
      <c r="D178" s="58"/>
      <c r="E178" s="19"/>
      <c r="F178" s="60"/>
      <c r="G178" s="60"/>
      <c r="H178" s="60"/>
      <c r="I178" s="60"/>
    </row>
    <row r="179" spans="1:9" x14ac:dyDescent="0.25">
      <c r="A179" s="58"/>
      <c r="B179" s="58"/>
      <c r="C179" s="58"/>
      <c r="D179" s="58"/>
      <c r="E179" s="19"/>
      <c r="F179" s="60"/>
      <c r="G179" s="60"/>
      <c r="H179" s="60"/>
      <c r="I179" s="60"/>
    </row>
    <row r="180" spans="1:9" x14ac:dyDescent="0.25">
      <c r="A180" s="58"/>
      <c r="B180" s="58"/>
      <c r="C180" s="58"/>
      <c r="D180" s="58"/>
      <c r="E180" s="19"/>
      <c r="F180" s="60"/>
      <c r="G180" s="60"/>
      <c r="H180" s="60"/>
      <c r="I180" s="60"/>
    </row>
    <row r="181" spans="1:9" x14ac:dyDescent="0.25">
      <c r="A181" s="58"/>
      <c r="B181" s="58"/>
      <c r="C181" s="58"/>
      <c r="D181" s="58"/>
      <c r="E181" s="19"/>
      <c r="F181" s="60"/>
      <c r="G181" s="60"/>
      <c r="H181" s="60"/>
      <c r="I181" s="60"/>
    </row>
    <row r="182" spans="1:9" x14ac:dyDescent="0.25">
      <c r="A182" s="58"/>
      <c r="B182" s="58"/>
      <c r="C182" s="58"/>
      <c r="D182" s="58"/>
      <c r="E182" s="19">
        <v>1</v>
      </c>
      <c r="F182" s="61" t="s">
        <v>257</v>
      </c>
      <c r="G182" s="61"/>
      <c r="H182" s="61"/>
      <c r="I182" s="61" t="s">
        <v>254</v>
      </c>
    </row>
    <row r="183" spans="1:9" x14ac:dyDescent="0.25">
      <c r="A183" s="58"/>
      <c r="B183" s="58"/>
      <c r="C183" s="58"/>
      <c r="D183" s="58"/>
      <c r="E183" s="19"/>
      <c r="F183" s="61"/>
      <c r="G183" s="61"/>
      <c r="H183" s="61"/>
      <c r="I183" s="61"/>
    </row>
    <row r="184" spans="1:9" x14ac:dyDescent="0.25">
      <c r="A184" s="58"/>
      <c r="B184" s="58"/>
      <c r="C184" s="58"/>
      <c r="D184" s="58"/>
      <c r="E184" s="19"/>
      <c r="F184" s="60"/>
      <c r="G184" s="60"/>
      <c r="H184" s="60"/>
      <c r="I184" s="60"/>
    </row>
    <row r="185" spans="1:9" x14ac:dyDescent="0.25">
      <c r="A185" s="58"/>
      <c r="B185" s="58"/>
      <c r="C185" s="58"/>
      <c r="D185" s="58"/>
      <c r="E185" s="19"/>
      <c r="F185" s="60"/>
      <c r="G185" s="60"/>
      <c r="H185" s="60"/>
      <c r="I185" s="60"/>
    </row>
    <row r="186" spans="1:9" x14ac:dyDescent="0.25">
      <c r="A186" s="58"/>
      <c r="B186" s="58"/>
      <c r="C186" s="58"/>
      <c r="D186" s="58"/>
      <c r="E186" s="19"/>
      <c r="F186" s="60"/>
      <c r="G186" s="60"/>
      <c r="H186" s="60"/>
      <c r="I186" s="60"/>
    </row>
    <row r="187" spans="1:9" ht="6" customHeight="1" x14ac:dyDescent="0.25">
      <c r="A187" s="58"/>
      <c r="B187" s="58"/>
      <c r="C187" s="58"/>
      <c r="D187" s="58"/>
      <c r="E187" s="19"/>
      <c r="F187" s="60"/>
      <c r="G187" s="60"/>
      <c r="H187" s="60"/>
      <c r="I187" s="60"/>
    </row>
    <row r="188" spans="1:9" hidden="1" x14ac:dyDescent="0.25">
      <c r="A188" s="58"/>
      <c r="B188" s="58"/>
      <c r="C188" s="58"/>
      <c r="D188" s="58"/>
      <c r="E188" s="19"/>
      <c r="F188" s="60"/>
      <c r="G188" s="60"/>
      <c r="H188" s="60"/>
      <c r="I188" s="60"/>
    </row>
    <row r="189" spans="1:9" hidden="1" x14ac:dyDescent="0.25">
      <c r="A189" s="58"/>
      <c r="B189" s="58"/>
      <c r="C189" s="58"/>
      <c r="D189" s="58"/>
      <c r="E189" s="19"/>
      <c r="F189" s="60"/>
      <c r="G189" s="60"/>
      <c r="H189" s="60"/>
      <c r="I189" s="60"/>
    </row>
    <row r="190" spans="1:9" hidden="1" x14ac:dyDescent="0.25">
      <c r="A190" s="58"/>
      <c r="B190" s="58"/>
      <c r="C190" s="58"/>
      <c r="D190" s="58"/>
      <c r="E190" s="19"/>
      <c r="F190" s="60"/>
      <c r="G190" s="60"/>
      <c r="H190" s="60"/>
      <c r="I190" s="60"/>
    </row>
    <row r="191" spans="1:9" ht="28.5" customHeight="1" x14ac:dyDescent="0.25">
      <c r="A191" s="58"/>
      <c r="B191" s="58"/>
      <c r="C191" s="58"/>
      <c r="D191" s="58"/>
      <c r="E191" s="19"/>
      <c r="F191" s="60"/>
      <c r="G191" s="60"/>
      <c r="H191" s="60"/>
      <c r="I191" s="60"/>
    </row>
    <row r="192" spans="1:9" x14ac:dyDescent="0.25">
      <c r="A192" s="58"/>
      <c r="B192" s="58"/>
      <c r="C192" s="58"/>
      <c r="D192" s="58"/>
      <c r="E192" s="19">
        <v>1</v>
      </c>
      <c r="F192" s="61" t="s">
        <v>258</v>
      </c>
      <c r="G192" s="61"/>
      <c r="H192" s="61"/>
      <c r="I192" s="61" t="s">
        <v>254</v>
      </c>
    </row>
    <row r="193" spans="1:9" x14ac:dyDescent="0.25">
      <c r="A193" s="58"/>
      <c r="B193" s="58"/>
      <c r="C193" s="58"/>
      <c r="D193" s="58"/>
      <c r="E193" s="19"/>
      <c r="F193" s="61"/>
      <c r="G193" s="61"/>
      <c r="H193" s="61"/>
      <c r="I193" s="61"/>
    </row>
    <row r="194" spans="1:9" x14ac:dyDescent="0.25">
      <c r="A194" s="58"/>
      <c r="B194" s="58"/>
      <c r="C194" s="58"/>
      <c r="D194" s="58"/>
      <c r="E194" s="19"/>
      <c r="F194" s="60"/>
      <c r="G194" s="60"/>
      <c r="H194" s="60"/>
      <c r="I194" s="60"/>
    </row>
    <row r="195" spans="1:9" x14ac:dyDescent="0.25">
      <c r="A195" s="58"/>
      <c r="B195" s="58"/>
      <c r="C195" s="58"/>
      <c r="D195" s="58"/>
      <c r="E195" s="19"/>
      <c r="F195" s="60"/>
      <c r="G195" s="60"/>
      <c r="H195" s="60"/>
      <c r="I195" s="60"/>
    </row>
    <row r="196" spans="1:9" x14ac:dyDescent="0.25">
      <c r="A196" s="58"/>
      <c r="B196" s="58"/>
      <c r="C196" s="58"/>
      <c r="D196" s="58"/>
      <c r="E196" s="19"/>
      <c r="F196" s="60"/>
      <c r="G196" s="60"/>
      <c r="H196" s="60"/>
      <c r="I196" s="60"/>
    </row>
    <row r="197" spans="1:9" x14ac:dyDescent="0.25">
      <c r="A197" s="58"/>
      <c r="B197" s="58"/>
      <c r="C197" s="58"/>
      <c r="D197" s="58"/>
      <c r="E197" s="19"/>
      <c r="F197" s="60"/>
      <c r="G197" s="60"/>
      <c r="H197" s="60"/>
      <c r="I197" s="60"/>
    </row>
    <row r="198" spans="1:9" x14ac:dyDescent="0.25">
      <c r="A198" s="58"/>
      <c r="B198" s="58"/>
      <c r="C198" s="58"/>
      <c r="D198" s="58"/>
      <c r="E198" s="19"/>
      <c r="F198" s="60"/>
      <c r="G198" s="60"/>
      <c r="H198" s="60"/>
      <c r="I198" s="60"/>
    </row>
    <row r="199" spans="1:9" x14ac:dyDescent="0.25">
      <c r="A199" s="58"/>
      <c r="B199" s="58"/>
      <c r="C199" s="58"/>
      <c r="D199" s="58"/>
      <c r="E199" s="19"/>
      <c r="F199" s="60"/>
      <c r="G199" s="60"/>
      <c r="H199" s="60"/>
      <c r="I199" s="60"/>
    </row>
    <row r="200" spans="1:9" x14ac:dyDescent="0.25">
      <c r="A200" s="58"/>
      <c r="B200" s="58"/>
      <c r="C200" s="58"/>
      <c r="D200" s="58"/>
      <c r="E200" s="19"/>
      <c r="F200" s="60"/>
      <c r="G200" s="60"/>
      <c r="H200" s="60"/>
      <c r="I200" s="60"/>
    </row>
    <row r="201" spans="1:9" x14ac:dyDescent="0.25">
      <c r="A201" s="58"/>
      <c r="B201" s="58"/>
      <c r="C201" s="58"/>
      <c r="D201" s="58"/>
      <c r="E201" s="19"/>
      <c r="F201" s="60"/>
      <c r="G201" s="60"/>
      <c r="H201" s="60"/>
      <c r="I201" s="60"/>
    </row>
    <row r="202" spans="1:9" ht="27" customHeight="1" x14ac:dyDescent="0.25">
      <c r="A202" s="58"/>
      <c r="B202" s="58"/>
      <c r="C202" s="58"/>
      <c r="D202" s="58"/>
      <c r="E202" s="19">
        <v>2</v>
      </c>
      <c r="F202" s="61" t="s">
        <v>259</v>
      </c>
      <c r="G202" s="61"/>
      <c r="H202" s="61"/>
      <c r="I202" s="61" t="s">
        <v>254</v>
      </c>
    </row>
    <row r="203" spans="1:9" x14ac:dyDescent="0.25">
      <c r="A203" s="58"/>
      <c r="B203" s="58"/>
      <c r="C203" s="58"/>
      <c r="D203" s="58"/>
      <c r="E203" s="19"/>
      <c r="F203" s="61"/>
      <c r="G203" s="61"/>
      <c r="H203" s="61"/>
      <c r="I203" s="61"/>
    </row>
    <row r="204" spans="1:9" x14ac:dyDescent="0.25">
      <c r="A204" s="58"/>
      <c r="B204" s="58"/>
      <c r="C204" s="58"/>
      <c r="D204" s="58"/>
      <c r="E204" s="19"/>
      <c r="F204" s="60"/>
      <c r="G204" s="60"/>
      <c r="H204" s="60"/>
      <c r="I204" s="60"/>
    </row>
    <row r="205" spans="1:9" x14ac:dyDescent="0.25">
      <c r="A205" s="58"/>
      <c r="B205" s="58"/>
      <c r="C205" s="58"/>
      <c r="D205" s="58"/>
      <c r="E205" s="19"/>
      <c r="F205" s="60"/>
      <c r="G205" s="60"/>
      <c r="H205" s="60"/>
      <c r="I205" s="60"/>
    </row>
    <row r="206" spans="1:9" x14ac:dyDescent="0.25">
      <c r="A206" s="58"/>
      <c r="B206" s="58"/>
      <c r="C206" s="58"/>
      <c r="D206" s="58"/>
      <c r="E206" s="19"/>
      <c r="F206" s="60"/>
      <c r="G206" s="60"/>
      <c r="H206" s="60"/>
      <c r="I206" s="60"/>
    </row>
    <row r="207" spans="1:9" x14ac:dyDescent="0.25">
      <c r="A207" s="58"/>
      <c r="B207" s="58"/>
      <c r="C207" s="58"/>
      <c r="D207" s="58"/>
      <c r="E207" s="19"/>
      <c r="F207" s="60"/>
      <c r="G207" s="60"/>
      <c r="H207" s="60"/>
      <c r="I207" s="60"/>
    </row>
    <row r="208" spans="1:9" x14ac:dyDescent="0.25">
      <c r="A208" s="58"/>
      <c r="B208" s="58"/>
      <c r="C208" s="58"/>
      <c r="D208" s="58"/>
      <c r="E208" s="19"/>
      <c r="F208" s="60"/>
      <c r="G208" s="60"/>
      <c r="H208" s="60"/>
      <c r="I208" s="60"/>
    </row>
    <row r="209" spans="1:9" x14ac:dyDescent="0.25">
      <c r="A209" s="58"/>
      <c r="B209" s="58"/>
      <c r="C209" s="58"/>
      <c r="D209" s="58"/>
      <c r="E209" s="19"/>
      <c r="F209" s="60"/>
      <c r="G209" s="60"/>
      <c r="H209" s="60"/>
      <c r="I209" s="60"/>
    </row>
    <row r="210" spans="1:9" x14ac:dyDescent="0.25">
      <c r="A210" s="58"/>
      <c r="B210" s="58"/>
      <c r="C210" s="58"/>
      <c r="D210" s="58"/>
      <c r="E210" s="19"/>
      <c r="F210" s="60"/>
      <c r="G210" s="60"/>
      <c r="H210" s="60"/>
      <c r="I210" s="60"/>
    </row>
    <row r="211" spans="1:9" x14ac:dyDescent="0.25">
      <c r="A211" s="58"/>
      <c r="B211" s="58"/>
      <c r="C211" s="58"/>
      <c r="D211" s="58"/>
      <c r="E211" s="19"/>
      <c r="F211" s="60"/>
      <c r="G211" s="60"/>
      <c r="H211" s="60"/>
      <c r="I211" s="60"/>
    </row>
    <row r="212" spans="1:9" x14ac:dyDescent="0.25">
      <c r="A212" s="58"/>
      <c r="B212" s="58"/>
      <c r="C212" s="58"/>
      <c r="D212" s="58"/>
      <c r="E212" s="19">
        <v>3</v>
      </c>
      <c r="F212" s="61" t="s">
        <v>260</v>
      </c>
      <c r="G212" s="61"/>
      <c r="H212" s="61"/>
      <c r="I212" s="61" t="s">
        <v>254</v>
      </c>
    </row>
    <row r="213" spans="1:9" x14ac:dyDescent="0.25">
      <c r="A213" s="58"/>
      <c r="B213" s="58"/>
      <c r="C213" s="58"/>
      <c r="D213" s="58"/>
      <c r="E213" s="19"/>
      <c r="F213" s="61"/>
      <c r="G213" s="61"/>
      <c r="H213" s="61"/>
      <c r="I213" s="61"/>
    </row>
    <row r="214" spans="1:9" x14ac:dyDescent="0.25">
      <c r="A214" s="58"/>
      <c r="B214" s="58"/>
      <c r="C214" s="58"/>
      <c r="D214" s="58"/>
      <c r="E214" s="19"/>
      <c r="F214" s="60"/>
      <c r="G214" s="60"/>
      <c r="H214" s="60"/>
      <c r="I214" s="60"/>
    </row>
    <row r="215" spans="1:9" x14ac:dyDescent="0.25">
      <c r="A215" s="58"/>
      <c r="B215" s="58"/>
      <c r="C215" s="58"/>
      <c r="D215" s="58"/>
      <c r="E215" s="19"/>
      <c r="F215" s="60"/>
      <c r="G215" s="60"/>
      <c r="H215" s="60"/>
      <c r="I215" s="60"/>
    </row>
    <row r="216" spans="1:9" x14ac:dyDescent="0.25">
      <c r="A216" s="58"/>
      <c r="B216" s="58"/>
      <c r="C216" s="58"/>
      <c r="D216" s="58"/>
      <c r="E216" s="19"/>
      <c r="F216" s="60"/>
      <c r="G216" s="60"/>
      <c r="H216" s="60"/>
      <c r="I216" s="60"/>
    </row>
    <row r="217" spans="1:9" x14ac:dyDescent="0.25">
      <c r="A217" s="58"/>
      <c r="B217" s="58"/>
      <c r="C217" s="58"/>
      <c r="D217" s="58"/>
      <c r="E217" s="19"/>
      <c r="F217" s="60"/>
      <c r="G217" s="60"/>
      <c r="H217" s="60"/>
      <c r="I217" s="60"/>
    </row>
    <row r="218" spans="1:9" x14ac:dyDescent="0.25">
      <c r="A218" s="58"/>
      <c r="B218" s="58"/>
      <c r="C218" s="58"/>
      <c r="D218" s="58"/>
      <c r="E218" s="19"/>
      <c r="F218" s="60"/>
      <c r="G218" s="60"/>
      <c r="H218" s="60"/>
      <c r="I218" s="60"/>
    </row>
    <row r="219" spans="1:9" x14ac:dyDescent="0.25">
      <c r="A219" s="58"/>
      <c r="B219" s="58"/>
      <c r="C219" s="58"/>
      <c r="D219" s="58"/>
      <c r="E219" s="19"/>
      <c r="F219" s="60"/>
      <c r="G219" s="60"/>
      <c r="H219" s="60"/>
      <c r="I219" s="60"/>
    </row>
    <row r="220" spans="1:9" x14ac:dyDescent="0.25">
      <c r="A220" s="58"/>
      <c r="B220" s="58"/>
      <c r="C220" s="58"/>
      <c r="D220" s="58"/>
      <c r="E220" s="19"/>
      <c r="F220" s="60"/>
      <c r="G220" s="60"/>
      <c r="H220" s="60"/>
      <c r="I220" s="60"/>
    </row>
    <row r="221" spans="1:9" x14ac:dyDescent="0.25">
      <c r="A221" s="58"/>
      <c r="B221" s="58"/>
      <c r="C221" s="58"/>
      <c r="D221" s="58"/>
      <c r="E221" s="19"/>
      <c r="F221" s="60"/>
      <c r="G221" s="60"/>
      <c r="H221" s="60"/>
      <c r="I221" s="60"/>
    </row>
    <row r="222" spans="1:9" x14ac:dyDescent="0.25">
      <c r="A222" s="58"/>
      <c r="B222" s="58"/>
      <c r="C222" s="58"/>
      <c r="D222" s="58"/>
      <c r="E222" s="19">
        <v>1</v>
      </c>
      <c r="F222" s="61" t="s">
        <v>261</v>
      </c>
      <c r="G222" s="61"/>
      <c r="H222" s="61"/>
      <c r="I222" s="61" t="s">
        <v>254</v>
      </c>
    </row>
    <row r="223" spans="1:9" x14ac:dyDescent="0.25">
      <c r="A223" s="58"/>
      <c r="B223" s="58"/>
      <c r="C223" s="58"/>
      <c r="D223" s="58"/>
      <c r="E223" s="19"/>
      <c r="F223" s="61"/>
      <c r="G223" s="61"/>
      <c r="H223" s="61"/>
      <c r="I223" s="61"/>
    </row>
    <row r="224" spans="1:9" x14ac:dyDescent="0.25">
      <c r="A224" s="58"/>
      <c r="B224" s="58"/>
      <c r="C224" s="58"/>
      <c r="D224" s="58"/>
      <c r="E224" s="19"/>
      <c r="F224" s="61"/>
      <c r="G224" s="61"/>
      <c r="H224" s="60"/>
      <c r="I224" s="60"/>
    </row>
    <row r="225" spans="1:9" x14ac:dyDescent="0.25">
      <c r="A225" s="58"/>
      <c r="B225" s="58"/>
      <c r="C225" s="58"/>
      <c r="D225" s="58"/>
      <c r="E225" s="19"/>
      <c r="F225" s="61"/>
      <c r="G225" s="61"/>
      <c r="H225" s="60"/>
      <c r="I225" s="60"/>
    </row>
    <row r="226" spans="1:9" x14ac:dyDescent="0.25">
      <c r="A226" s="58"/>
      <c r="B226" s="58"/>
      <c r="C226" s="58"/>
      <c r="D226" s="58"/>
      <c r="E226" s="19"/>
      <c r="F226" s="61"/>
      <c r="G226" s="61"/>
      <c r="H226" s="60"/>
      <c r="I226" s="60"/>
    </row>
    <row r="227" spans="1:9" x14ac:dyDescent="0.25">
      <c r="A227" s="58"/>
      <c r="B227" s="58"/>
      <c r="C227" s="58"/>
      <c r="D227" s="58"/>
      <c r="E227" s="19"/>
      <c r="F227" s="61"/>
      <c r="G227" s="61"/>
      <c r="H227" s="60"/>
      <c r="I227" s="60"/>
    </row>
    <row r="228" spans="1:9" x14ac:dyDescent="0.25">
      <c r="A228" s="58"/>
      <c r="B228" s="58"/>
      <c r="C228" s="58"/>
      <c r="D228" s="58"/>
      <c r="E228" s="19"/>
      <c r="F228" s="61"/>
      <c r="G228" s="61"/>
      <c r="H228" s="60"/>
      <c r="I228" s="60"/>
    </row>
    <row r="229" spans="1:9" ht="3.75" customHeight="1" x14ac:dyDescent="0.25">
      <c r="A229" s="58"/>
      <c r="B229" s="58"/>
      <c r="C229" s="58"/>
      <c r="D229" s="58"/>
      <c r="E229" s="19"/>
      <c r="F229" s="61"/>
      <c r="G229" s="61"/>
      <c r="H229" s="60"/>
      <c r="I229" s="60"/>
    </row>
    <row r="230" spans="1:9" hidden="1" x14ac:dyDescent="0.25">
      <c r="A230" s="58"/>
      <c r="B230" s="58"/>
      <c r="C230" s="58"/>
      <c r="D230" s="58"/>
      <c r="E230" s="19"/>
      <c r="F230" s="61"/>
      <c r="G230" s="61"/>
      <c r="H230" s="60"/>
      <c r="I230" s="60"/>
    </row>
    <row r="231" spans="1:9" hidden="1" x14ac:dyDescent="0.25">
      <c r="A231" s="58"/>
      <c r="B231" s="58"/>
      <c r="C231" s="58"/>
      <c r="D231" s="58"/>
      <c r="E231" s="19"/>
      <c r="F231" s="61"/>
      <c r="G231" s="61"/>
      <c r="H231" s="60"/>
      <c r="I231" s="60"/>
    </row>
    <row r="232" spans="1:9" ht="13.5" customHeight="1" x14ac:dyDescent="0.25">
      <c r="A232" s="58"/>
      <c r="B232" s="58"/>
      <c r="C232" s="58"/>
      <c r="D232" s="58"/>
      <c r="E232" s="19">
        <v>6</v>
      </c>
      <c r="F232" s="61" t="s">
        <v>262</v>
      </c>
      <c r="G232" s="61"/>
      <c r="H232" s="61"/>
      <c r="I232" s="61" t="s">
        <v>263</v>
      </c>
    </row>
    <row r="233" spans="1:9" x14ac:dyDescent="0.25">
      <c r="A233" s="58"/>
      <c r="B233" s="58"/>
      <c r="C233" s="58"/>
      <c r="D233" s="58"/>
      <c r="E233" s="19"/>
      <c r="F233" s="61"/>
      <c r="G233" s="61"/>
      <c r="H233" s="61"/>
      <c r="I233" s="61"/>
    </row>
    <row r="234" spans="1:9" x14ac:dyDescent="0.25">
      <c r="A234" s="58"/>
      <c r="B234" s="58"/>
      <c r="C234" s="58"/>
      <c r="D234" s="58"/>
      <c r="E234" s="19"/>
      <c r="F234" s="60"/>
      <c r="G234" s="60"/>
      <c r="H234" s="60"/>
      <c r="I234" s="60"/>
    </row>
    <row r="235" spans="1:9" x14ac:dyDescent="0.25">
      <c r="A235" s="58"/>
      <c r="B235" s="58"/>
      <c r="C235" s="58"/>
      <c r="D235" s="58"/>
      <c r="E235" s="19"/>
      <c r="F235" s="60"/>
      <c r="G235" s="60"/>
      <c r="H235" s="60"/>
      <c r="I235" s="60"/>
    </row>
    <row r="236" spans="1:9" x14ac:dyDescent="0.25">
      <c r="A236" s="58"/>
      <c r="B236" s="58"/>
      <c r="C236" s="58"/>
      <c r="D236" s="58"/>
      <c r="E236" s="19"/>
      <c r="F236" s="60"/>
      <c r="G236" s="60"/>
      <c r="H236" s="60"/>
      <c r="I236" s="60"/>
    </row>
    <row r="237" spans="1:9" x14ac:dyDescent="0.25">
      <c r="A237" s="58"/>
      <c r="B237" s="58"/>
      <c r="C237" s="58"/>
      <c r="D237" s="58"/>
      <c r="E237" s="19"/>
      <c r="F237" s="60"/>
      <c r="G237" s="60"/>
      <c r="H237" s="60"/>
      <c r="I237" s="60"/>
    </row>
    <row r="238" spans="1:9" x14ac:dyDescent="0.25">
      <c r="A238" s="58"/>
      <c r="B238" s="58"/>
      <c r="C238" s="58"/>
      <c r="D238" s="58"/>
      <c r="E238" s="19"/>
      <c r="F238" s="60"/>
      <c r="G238" s="60"/>
      <c r="H238" s="60"/>
      <c r="I238" s="60"/>
    </row>
    <row r="239" spans="1:9" x14ac:dyDescent="0.25">
      <c r="A239" s="58"/>
      <c r="B239" s="58"/>
      <c r="C239" s="58"/>
      <c r="D239" s="58"/>
      <c r="E239" s="19"/>
      <c r="F239" s="60"/>
      <c r="G239" s="60"/>
      <c r="H239" s="60"/>
      <c r="I239" s="60"/>
    </row>
    <row r="240" spans="1:9" x14ac:dyDescent="0.25">
      <c r="A240" s="58"/>
      <c r="B240" s="58"/>
      <c r="C240" s="58"/>
      <c r="D240" s="58"/>
      <c r="E240" s="19"/>
      <c r="F240" s="60"/>
      <c r="G240" s="60"/>
      <c r="H240" s="60"/>
      <c r="I240" s="60"/>
    </row>
    <row r="241" spans="1:9" x14ac:dyDescent="0.25">
      <c r="A241" s="58"/>
      <c r="B241" s="58"/>
      <c r="C241" s="58"/>
      <c r="D241" s="58"/>
      <c r="E241" s="19"/>
      <c r="F241" s="60"/>
      <c r="G241" s="60"/>
      <c r="H241" s="60"/>
      <c r="I241" s="60"/>
    </row>
    <row r="242" spans="1:9" x14ac:dyDescent="0.25">
      <c r="A242" s="58"/>
      <c r="B242" s="58"/>
      <c r="C242" s="58"/>
      <c r="D242" s="58"/>
      <c r="E242" s="19">
        <v>8</v>
      </c>
      <c r="F242" s="61" t="s">
        <v>264</v>
      </c>
      <c r="G242" s="61"/>
      <c r="H242" s="61"/>
      <c r="I242" s="61" t="s">
        <v>263</v>
      </c>
    </row>
    <row r="243" spans="1:9" x14ac:dyDescent="0.25">
      <c r="A243" s="58"/>
      <c r="B243" s="58"/>
      <c r="C243" s="58"/>
      <c r="D243" s="58"/>
      <c r="E243" s="19"/>
      <c r="F243" s="61"/>
      <c r="G243" s="61"/>
      <c r="H243" s="61"/>
      <c r="I243" s="61"/>
    </row>
    <row r="244" spans="1:9" x14ac:dyDescent="0.25">
      <c r="A244" s="58"/>
      <c r="B244" s="58"/>
      <c r="C244" s="58"/>
      <c r="D244" s="58"/>
      <c r="E244" s="19"/>
      <c r="F244" s="60"/>
      <c r="G244" s="60"/>
      <c r="H244" s="60"/>
      <c r="I244" s="60"/>
    </row>
    <row r="245" spans="1:9" x14ac:dyDescent="0.25">
      <c r="A245" s="58"/>
      <c r="B245" s="58"/>
      <c r="C245" s="58"/>
      <c r="D245" s="58"/>
      <c r="E245" s="19"/>
      <c r="F245" s="60"/>
      <c r="G245" s="60"/>
      <c r="H245" s="60"/>
      <c r="I245" s="60"/>
    </row>
    <row r="246" spans="1:9" x14ac:dyDescent="0.25">
      <c r="A246" s="58"/>
      <c r="B246" s="58"/>
      <c r="C246" s="58"/>
      <c r="D246" s="58"/>
      <c r="E246" s="19"/>
      <c r="F246" s="60"/>
      <c r="G246" s="60"/>
      <c r="H246" s="60"/>
      <c r="I246" s="60"/>
    </row>
    <row r="247" spans="1:9" x14ac:dyDescent="0.25">
      <c r="A247" s="58"/>
      <c r="B247" s="58"/>
      <c r="C247" s="58"/>
      <c r="D247" s="58"/>
      <c r="E247" s="19"/>
      <c r="F247" s="60"/>
      <c r="G247" s="60"/>
      <c r="H247" s="60"/>
      <c r="I247" s="60"/>
    </row>
    <row r="248" spans="1:9" ht="7.5" customHeight="1" x14ac:dyDescent="0.25">
      <c r="A248" s="58"/>
      <c r="B248" s="58"/>
      <c r="C248" s="58"/>
      <c r="D248" s="58"/>
      <c r="E248" s="19"/>
      <c r="F248" s="60"/>
      <c r="G248" s="60"/>
      <c r="H248" s="60"/>
      <c r="I248" s="60"/>
    </row>
    <row r="249" spans="1:9" hidden="1" x14ac:dyDescent="0.25">
      <c r="A249" s="58"/>
      <c r="B249" s="58"/>
      <c r="C249" s="58"/>
      <c r="D249" s="58"/>
      <c r="E249" s="19"/>
      <c r="F249" s="60"/>
      <c r="G249" s="60"/>
      <c r="H249" s="60"/>
      <c r="I249" s="60"/>
    </row>
    <row r="250" spans="1:9" hidden="1" x14ac:dyDescent="0.25">
      <c r="A250" s="58"/>
      <c r="B250" s="58"/>
      <c r="C250" s="58"/>
      <c r="D250" s="58"/>
      <c r="E250" s="19"/>
      <c r="F250" s="60"/>
      <c r="G250" s="60"/>
      <c r="H250" s="60"/>
      <c r="I250" s="60"/>
    </row>
    <row r="251" spans="1:9" hidden="1" x14ac:dyDescent="0.25">
      <c r="A251" s="58"/>
      <c r="B251" s="58"/>
      <c r="C251" s="58"/>
      <c r="D251" s="58"/>
      <c r="E251" s="19"/>
      <c r="F251" s="60"/>
      <c r="G251" s="60"/>
      <c r="H251" s="60"/>
      <c r="I251" s="60"/>
    </row>
    <row r="252" spans="1:9" ht="13.5" customHeight="1" x14ac:dyDescent="0.25">
      <c r="A252" s="58"/>
      <c r="B252" s="58"/>
      <c r="C252" s="58"/>
      <c r="D252" s="58"/>
      <c r="E252" s="19">
        <v>7</v>
      </c>
      <c r="F252" s="61" t="s">
        <v>265</v>
      </c>
      <c r="G252" s="61"/>
      <c r="H252" s="61"/>
      <c r="I252" s="61" t="s">
        <v>263</v>
      </c>
    </row>
    <row r="253" spans="1:9" x14ac:dyDescent="0.25">
      <c r="A253" s="58"/>
      <c r="B253" s="58"/>
      <c r="C253" s="58"/>
      <c r="D253" s="58"/>
      <c r="E253" s="19"/>
      <c r="F253" s="61"/>
      <c r="G253" s="61"/>
      <c r="H253" s="61"/>
      <c r="I253" s="61"/>
    </row>
    <row r="254" spans="1:9" x14ac:dyDescent="0.25">
      <c r="A254" s="58"/>
      <c r="B254" s="58"/>
      <c r="C254" s="58"/>
      <c r="D254" s="58"/>
      <c r="E254" s="19"/>
      <c r="F254" s="60"/>
      <c r="G254" s="60"/>
      <c r="H254" s="60"/>
      <c r="I254" s="60"/>
    </row>
    <row r="255" spans="1:9" x14ac:dyDescent="0.25">
      <c r="A255" s="58"/>
      <c r="B255" s="58"/>
      <c r="C255" s="58"/>
      <c r="D255" s="58"/>
      <c r="E255" s="19"/>
      <c r="F255" s="60"/>
      <c r="G255" s="60"/>
      <c r="H255" s="60"/>
      <c r="I255" s="60"/>
    </row>
    <row r="256" spans="1:9" x14ac:dyDescent="0.25">
      <c r="A256" s="58"/>
      <c r="B256" s="58"/>
      <c r="C256" s="58"/>
      <c r="D256" s="58"/>
      <c r="E256" s="19"/>
      <c r="F256" s="60"/>
      <c r="G256" s="60"/>
      <c r="H256" s="60"/>
      <c r="I256" s="60"/>
    </row>
    <row r="257" spans="1:9" x14ac:dyDescent="0.25">
      <c r="A257" s="58"/>
      <c r="B257" s="58"/>
      <c r="C257" s="58"/>
      <c r="D257" s="58"/>
      <c r="E257" s="19"/>
      <c r="F257" s="60"/>
      <c r="G257" s="60"/>
      <c r="H257" s="60"/>
      <c r="I257" s="60"/>
    </row>
    <row r="258" spans="1:9" x14ac:dyDescent="0.25">
      <c r="A258" s="58"/>
      <c r="B258" s="58"/>
      <c r="C258" s="58"/>
      <c r="D258" s="58"/>
      <c r="E258" s="19"/>
      <c r="F258" s="60"/>
      <c r="G258" s="60"/>
      <c r="H258" s="60"/>
      <c r="I258" s="60"/>
    </row>
    <row r="259" spans="1:9" x14ac:dyDescent="0.25">
      <c r="A259" s="58"/>
      <c r="B259" s="58"/>
      <c r="C259" s="58"/>
      <c r="D259" s="58"/>
      <c r="E259" s="19"/>
      <c r="F259" s="60"/>
      <c r="G259" s="60"/>
      <c r="H259" s="60"/>
      <c r="I259" s="60"/>
    </row>
    <row r="260" spans="1:9" x14ac:dyDescent="0.25">
      <c r="A260" s="58"/>
      <c r="B260" s="58"/>
      <c r="C260" s="58"/>
      <c r="D260" s="58"/>
      <c r="E260" s="19"/>
      <c r="F260" s="60"/>
      <c r="G260" s="60"/>
      <c r="H260" s="60"/>
      <c r="I260" s="60"/>
    </row>
    <row r="261" spans="1:9" x14ac:dyDescent="0.25">
      <c r="A261" s="58"/>
      <c r="B261" s="58"/>
      <c r="C261" s="58"/>
      <c r="D261" s="58"/>
      <c r="E261" s="19"/>
      <c r="F261" s="60"/>
      <c r="G261" s="60"/>
      <c r="H261" s="60"/>
      <c r="I261" s="60"/>
    </row>
    <row r="262" spans="1:9" x14ac:dyDescent="0.25">
      <c r="A262" s="58"/>
      <c r="B262" s="58"/>
      <c r="C262" s="58"/>
      <c r="D262" s="58"/>
      <c r="E262" s="19">
        <v>5</v>
      </c>
      <c r="F262" s="61" t="s">
        <v>266</v>
      </c>
      <c r="G262" s="61"/>
      <c r="H262" s="61"/>
      <c r="I262" s="61" t="s">
        <v>263</v>
      </c>
    </row>
    <row r="263" spans="1:9" x14ac:dyDescent="0.25">
      <c r="A263" s="58"/>
      <c r="B263" s="58"/>
      <c r="C263" s="58"/>
      <c r="D263" s="58"/>
      <c r="E263" s="19"/>
      <c r="F263" s="61"/>
      <c r="G263" s="61"/>
      <c r="H263" s="61"/>
      <c r="I263" s="61"/>
    </row>
    <row r="264" spans="1:9" x14ac:dyDescent="0.25">
      <c r="A264" s="58"/>
      <c r="B264" s="58"/>
      <c r="C264" s="58"/>
      <c r="D264" s="58"/>
      <c r="E264" s="19"/>
      <c r="F264" s="60"/>
      <c r="G264" s="60"/>
      <c r="H264" s="60"/>
      <c r="I264" s="60"/>
    </row>
    <row r="265" spans="1:9" x14ac:dyDescent="0.25">
      <c r="A265" s="58"/>
      <c r="B265" s="58"/>
      <c r="C265" s="58"/>
      <c r="D265" s="58"/>
      <c r="E265" s="19"/>
      <c r="F265" s="60"/>
      <c r="G265" s="60"/>
      <c r="H265" s="60"/>
      <c r="I265" s="60"/>
    </row>
    <row r="266" spans="1:9" x14ac:dyDescent="0.25">
      <c r="A266" s="58"/>
      <c r="B266" s="58"/>
      <c r="C266" s="58"/>
      <c r="D266" s="58"/>
      <c r="E266" s="19"/>
      <c r="F266" s="60"/>
      <c r="G266" s="60"/>
      <c r="H266" s="60"/>
      <c r="I266" s="60"/>
    </row>
    <row r="267" spans="1:9" x14ac:dyDescent="0.25">
      <c r="A267" s="58"/>
      <c r="B267" s="58"/>
      <c r="C267" s="58"/>
      <c r="D267" s="58"/>
      <c r="E267" s="19"/>
      <c r="F267" s="60"/>
      <c r="G267" s="60"/>
      <c r="H267" s="60"/>
      <c r="I267" s="60"/>
    </row>
    <row r="268" spans="1:9" x14ac:dyDescent="0.25">
      <c r="A268" s="58"/>
      <c r="B268" s="58"/>
      <c r="C268" s="58"/>
      <c r="D268" s="58"/>
      <c r="E268" s="19"/>
      <c r="F268" s="60"/>
      <c r="G268" s="60"/>
      <c r="H268" s="60"/>
      <c r="I268" s="60"/>
    </row>
    <row r="269" spans="1:9" x14ac:dyDescent="0.25">
      <c r="A269" s="58"/>
      <c r="B269" s="58"/>
      <c r="C269" s="58"/>
      <c r="D269" s="58"/>
      <c r="E269" s="19"/>
      <c r="F269" s="60"/>
      <c r="G269" s="60"/>
      <c r="H269" s="60"/>
      <c r="I269" s="60"/>
    </row>
    <row r="270" spans="1:9" x14ac:dyDescent="0.25">
      <c r="A270" s="58"/>
      <c r="B270" s="58"/>
      <c r="C270" s="58"/>
      <c r="D270" s="58"/>
      <c r="E270" s="19"/>
      <c r="F270" s="60"/>
      <c r="G270" s="60"/>
      <c r="H270" s="60"/>
      <c r="I270" s="60"/>
    </row>
    <row r="271" spans="1:9" x14ac:dyDescent="0.25">
      <c r="A271" s="58"/>
      <c r="B271" s="58"/>
      <c r="C271" s="58"/>
      <c r="D271" s="58"/>
      <c r="E271" s="19"/>
      <c r="F271" s="60"/>
      <c r="G271" s="60"/>
      <c r="H271" s="60"/>
      <c r="I271" s="60"/>
    </row>
    <row r="272" spans="1:9" x14ac:dyDescent="0.25">
      <c r="A272" s="58"/>
      <c r="B272" s="58"/>
      <c r="C272" s="58"/>
      <c r="D272" s="58"/>
      <c r="E272" s="19">
        <v>1</v>
      </c>
      <c r="F272" s="61" t="s">
        <v>267</v>
      </c>
      <c r="G272" s="61"/>
      <c r="H272" s="61"/>
      <c r="I272" s="61" t="s">
        <v>263</v>
      </c>
    </row>
    <row r="273" spans="1:9" x14ac:dyDescent="0.25">
      <c r="A273" s="58"/>
      <c r="B273" s="58"/>
      <c r="C273" s="58"/>
      <c r="D273" s="58"/>
      <c r="E273" s="19"/>
      <c r="F273" s="61"/>
      <c r="G273" s="61"/>
      <c r="H273" s="61"/>
      <c r="I273" s="61"/>
    </row>
    <row r="274" spans="1:9" x14ac:dyDescent="0.25">
      <c r="A274" s="58"/>
      <c r="B274" s="58"/>
      <c r="C274" s="58"/>
      <c r="D274" s="58"/>
      <c r="E274" s="19"/>
      <c r="F274" s="60"/>
      <c r="G274" s="60"/>
      <c r="H274" s="60"/>
      <c r="I274" s="60"/>
    </row>
    <row r="275" spans="1:9" x14ac:dyDescent="0.25">
      <c r="A275" s="58"/>
      <c r="B275" s="58"/>
      <c r="C275" s="58"/>
      <c r="D275" s="58"/>
      <c r="E275" s="19"/>
      <c r="F275" s="60"/>
      <c r="G275" s="60"/>
      <c r="H275" s="60"/>
      <c r="I275" s="60"/>
    </row>
    <row r="276" spans="1:9" x14ac:dyDescent="0.25">
      <c r="A276" s="58"/>
      <c r="B276" s="58"/>
      <c r="C276" s="58"/>
      <c r="D276" s="58"/>
      <c r="E276" s="19"/>
      <c r="F276" s="60"/>
      <c r="G276" s="60"/>
      <c r="H276" s="60"/>
      <c r="I276" s="60"/>
    </row>
    <row r="277" spans="1:9" x14ac:dyDescent="0.25">
      <c r="A277" s="58"/>
      <c r="B277" s="58"/>
      <c r="C277" s="58"/>
      <c r="D277" s="58"/>
      <c r="E277" s="19"/>
      <c r="F277" s="60"/>
      <c r="G277" s="60"/>
      <c r="H277" s="60"/>
      <c r="I277" s="60"/>
    </row>
    <row r="278" spans="1:9" x14ac:dyDescent="0.25">
      <c r="A278" s="58"/>
      <c r="B278" s="58"/>
      <c r="C278" s="58"/>
      <c r="D278" s="58"/>
      <c r="E278" s="19"/>
      <c r="F278" s="60"/>
      <c r="G278" s="60"/>
      <c r="H278" s="60"/>
      <c r="I278" s="60"/>
    </row>
    <row r="279" spans="1:9" x14ac:dyDescent="0.25">
      <c r="A279" s="58"/>
      <c r="B279" s="58"/>
      <c r="C279" s="58"/>
      <c r="D279" s="58"/>
      <c r="E279" s="19"/>
      <c r="F279" s="60"/>
      <c r="G279" s="60"/>
      <c r="H279" s="60"/>
      <c r="I279" s="60"/>
    </row>
    <row r="280" spans="1:9" x14ac:dyDescent="0.25">
      <c r="A280" s="58"/>
      <c r="B280" s="58"/>
      <c r="C280" s="58"/>
      <c r="D280" s="58"/>
      <c r="E280" s="19"/>
      <c r="F280" s="60"/>
      <c r="G280" s="60"/>
      <c r="H280" s="60"/>
      <c r="I280" s="60"/>
    </row>
    <row r="281" spans="1:9" x14ac:dyDescent="0.25">
      <c r="A281" s="58"/>
      <c r="B281" s="58"/>
      <c r="C281" s="58"/>
      <c r="D281" s="58"/>
      <c r="E281" s="19"/>
      <c r="F281" s="60"/>
      <c r="G281" s="60"/>
      <c r="H281" s="60"/>
      <c r="I281" s="60"/>
    </row>
    <row r="282" spans="1:9" x14ac:dyDescent="0.25">
      <c r="A282" s="58"/>
      <c r="B282" s="58"/>
      <c r="C282" s="58"/>
      <c r="D282" s="58"/>
      <c r="E282" s="19">
        <v>1</v>
      </c>
      <c r="F282" s="61" t="s">
        <v>268</v>
      </c>
      <c r="G282" s="61"/>
      <c r="H282" s="61"/>
      <c r="I282" s="61" t="s">
        <v>263</v>
      </c>
    </row>
    <row r="283" spans="1:9" x14ac:dyDescent="0.25">
      <c r="A283" s="58"/>
      <c r="B283" s="58"/>
      <c r="C283" s="58"/>
      <c r="D283" s="58"/>
      <c r="E283" s="19"/>
      <c r="F283" s="61"/>
      <c r="G283" s="61"/>
      <c r="H283" s="61"/>
      <c r="I283" s="61"/>
    </row>
    <row r="284" spans="1:9" x14ac:dyDescent="0.25">
      <c r="A284" s="58"/>
      <c r="B284" s="58"/>
      <c r="C284" s="58"/>
      <c r="D284" s="58"/>
      <c r="E284" s="19"/>
      <c r="F284" s="60"/>
      <c r="G284" s="60"/>
      <c r="H284" s="60"/>
      <c r="I284" s="60"/>
    </row>
    <row r="285" spans="1:9" x14ac:dyDescent="0.25">
      <c r="A285" s="58"/>
      <c r="B285" s="58"/>
      <c r="C285" s="58"/>
      <c r="D285" s="58"/>
      <c r="E285" s="19"/>
      <c r="F285" s="60"/>
      <c r="G285" s="60"/>
      <c r="H285" s="60"/>
      <c r="I285" s="60"/>
    </row>
    <row r="286" spans="1:9" x14ac:dyDescent="0.25">
      <c r="A286" s="58"/>
      <c r="B286" s="58"/>
      <c r="C286" s="58"/>
      <c r="D286" s="58"/>
      <c r="E286" s="19"/>
      <c r="F286" s="60"/>
      <c r="G286" s="60"/>
      <c r="H286" s="60"/>
      <c r="I286" s="60"/>
    </row>
    <row r="287" spans="1:9" x14ac:dyDescent="0.25">
      <c r="A287" s="58"/>
      <c r="B287" s="58"/>
      <c r="C287" s="58"/>
      <c r="D287" s="58"/>
      <c r="E287" s="19"/>
      <c r="F287" s="60"/>
      <c r="G287" s="60"/>
      <c r="H287" s="60"/>
      <c r="I287" s="60"/>
    </row>
    <row r="288" spans="1:9" x14ac:dyDescent="0.25">
      <c r="A288" s="58"/>
      <c r="B288" s="58"/>
      <c r="C288" s="58"/>
      <c r="D288" s="58"/>
      <c r="E288" s="19"/>
      <c r="F288" s="60"/>
      <c r="G288" s="60"/>
      <c r="H288" s="60"/>
      <c r="I288" s="60"/>
    </row>
    <row r="289" spans="1:9" x14ac:dyDescent="0.25">
      <c r="A289" s="58"/>
      <c r="B289" s="58"/>
      <c r="C289" s="58"/>
      <c r="D289" s="58"/>
      <c r="E289" s="19"/>
      <c r="F289" s="60"/>
      <c r="G289" s="60"/>
      <c r="H289" s="60"/>
      <c r="I289" s="60"/>
    </row>
    <row r="290" spans="1:9" x14ac:dyDescent="0.25">
      <c r="A290" s="58"/>
      <c r="B290" s="58"/>
      <c r="C290" s="58"/>
      <c r="D290" s="58"/>
      <c r="E290" s="19"/>
      <c r="F290" s="60"/>
      <c r="G290" s="60"/>
      <c r="H290" s="60"/>
      <c r="I290" s="60"/>
    </row>
    <row r="291" spans="1:9" x14ac:dyDescent="0.25">
      <c r="A291" s="58"/>
      <c r="B291" s="58"/>
      <c r="C291" s="58"/>
      <c r="D291" s="58"/>
      <c r="E291" s="19"/>
      <c r="F291" s="60"/>
      <c r="G291" s="60"/>
      <c r="H291" s="60"/>
      <c r="I291" s="60"/>
    </row>
    <row r="292" spans="1:9" x14ac:dyDescent="0.25">
      <c r="A292" s="58"/>
      <c r="B292" s="58"/>
      <c r="C292" s="58"/>
      <c r="D292" s="58"/>
      <c r="E292" s="19">
        <v>2</v>
      </c>
      <c r="F292" s="61" t="s">
        <v>269</v>
      </c>
      <c r="G292" s="61"/>
      <c r="H292" s="61"/>
      <c r="I292" s="61" t="s">
        <v>263</v>
      </c>
    </row>
    <row r="293" spans="1:9" x14ac:dyDescent="0.25">
      <c r="A293" s="58"/>
      <c r="B293" s="58"/>
      <c r="C293" s="58"/>
      <c r="D293" s="58"/>
      <c r="E293" s="19"/>
      <c r="F293" s="61"/>
      <c r="G293" s="61"/>
      <c r="H293" s="61"/>
      <c r="I293" s="61"/>
    </row>
    <row r="294" spans="1:9" x14ac:dyDescent="0.25">
      <c r="A294" s="58"/>
      <c r="B294" s="58"/>
      <c r="C294" s="58"/>
      <c r="D294" s="58"/>
      <c r="E294" s="19"/>
      <c r="F294" s="60"/>
      <c r="G294" s="60"/>
      <c r="H294" s="60"/>
      <c r="I294" s="60"/>
    </row>
    <row r="295" spans="1:9" x14ac:dyDescent="0.25">
      <c r="A295" s="58"/>
      <c r="B295" s="58"/>
      <c r="C295" s="58"/>
      <c r="D295" s="58"/>
      <c r="E295" s="19"/>
      <c r="F295" s="60"/>
      <c r="G295" s="60"/>
      <c r="H295" s="60"/>
      <c r="I295" s="60"/>
    </row>
    <row r="296" spans="1:9" x14ac:dyDescent="0.25">
      <c r="A296" s="58"/>
      <c r="B296" s="58"/>
      <c r="C296" s="58"/>
      <c r="D296" s="58"/>
      <c r="E296" s="19"/>
      <c r="F296" s="60"/>
      <c r="G296" s="60"/>
      <c r="H296" s="60"/>
      <c r="I296" s="60"/>
    </row>
    <row r="297" spans="1:9" x14ac:dyDescent="0.25">
      <c r="A297" s="58"/>
      <c r="B297" s="58"/>
      <c r="C297" s="58"/>
      <c r="D297" s="58"/>
      <c r="E297" s="19"/>
      <c r="F297" s="60"/>
      <c r="G297" s="60"/>
      <c r="H297" s="60"/>
      <c r="I297" s="60"/>
    </row>
    <row r="298" spans="1:9" x14ac:dyDescent="0.25">
      <c r="A298" s="58"/>
      <c r="B298" s="58"/>
      <c r="C298" s="58"/>
      <c r="D298" s="58"/>
      <c r="E298" s="19"/>
      <c r="F298" s="60"/>
      <c r="G298" s="60"/>
      <c r="H298" s="60"/>
      <c r="I298" s="60"/>
    </row>
    <row r="299" spans="1:9" x14ac:dyDescent="0.25">
      <c r="A299" s="58"/>
      <c r="B299" s="58"/>
      <c r="C299" s="58"/>
      <c r="D299" s="58"/>
      <c r="E299" s="19"/>
      <c r="F299" s="60"/>
      <c r="G299" s="60"/>
      <c r="H299" s="60"/>
      <c r="I299" s="60"/>
    </row>
    <row r="300" spans="1:9" x14ac:dyDescent="0.25">
      <c r="A300" s="58"/>
      <c r="B300" s="58"/>
      <c r="C300" s="58"/>
      <c r="D300" s="58"/>
      <c r="E300" s="19"/>
      <c r="F300" s="60"/>
      <c r="G300" s="60"/>
      <c r="H300" s="60"/>
      <c r="I300" s="60"/>
    </row>
    <row r="301" spans="1:9" x14ac:dyDescent="0.25">
      <c r="A301" s="58"/>
      <c r="B301" s="58"/>
      <c r="C301" s="58"/>
      <c r="D301" s="58"/>
      <c r="E301" s="19"/>
      <c r="F301" s="60"/>
      <c r="G301" s="60"/>
      <c r="H301" s="60"/>
      <c r="I301" s="60"/>
    </row>
    <row r="302" spans="1:9" x14ac:dyDescent="0.25">
      <c r="A302" s="58"/>
      <c r="B302" s="58"/>
      <c r="C302" s="58"/>
      <c r="D302" s="58"/>
      <c r="E302" s="19">
        <v>3</v>
      </c>
      <c r="F302" s="61" t="s">
        <v>270</v>
      </c>
      <c r="G302" s="61"/>
      <c r="H302" s="61"/>
      <c r="I302" s="61" t="s">
        <v>263</v>
      </c>
    </row>
    <row r="303" spans="1:9" x14ac:dyDescent="0.25">
      <c r="A303" s="58"/>
      <c r="B303" s="58"/>
      <c r="C303" s="58"/>
      <c r="D303" s="58"/>
      <c r="E303" s="19"/>
      <c r="F303" s="61"/>
      <c r="G303" s="61"/>
      <c r="H303" s="61"/>
      <c r="I303" s="61"/>
    </row>
    <row r="304" spans="1:9" x14ac:dyDescent="0.25">
      <c r="A304" s="58"/>
      <c r="B304" s="58"/>
      <c r="C304" s="58"/>
      <c r="D304" s="58"/>
      <c r="E304" s="19"/>
      <c r="F304" s="60"/>
      <c r="G304" s="60"/>
      <c r="H304" s="60"/>
      <c r="I304" s="60"/>
    </row>
    <row r="305" spans="1:9" x14ac:dyDescent="0.25">
      <c r="A305" s="58"/>
      <c r="B305" s="58"/>
      <c r="C305" s="58"/>
      <c r="D305" s="58"/>
      <c r="E305" s="19"/>
      <c r="F305" s="60"/>
      <c r="G305" s="60"/>
      <c r="H305" s="60"/>
      <c r="I305" s="60"/>
    </row>
    <row r="306" spans="1:9" x14ac:dyDescent="0.25">
      <c r="A306" s="58"/>
      <c r="B306" s="58"/>
      <c r="C306" s="58"/>
      <c r="D306" s="58"/>
      <c r="E306" s="19"/>
      <c r="F306" s="60"/>
      <c r="G306" s="60"/>
      <c r="H306" s="60"/>
      <c r="I306" s="60"/>
    </row>
    <row r="307" spans="1:9" x14ac:dyDescent="0.25">
      <c r="A307" s="58"/>
      <c r="B307" s="58"/>
      <c r="C307" s="58"/>
      <c r="D307" s="58"/>
      <c r="E307" s="19"/>
      <c r="F307" s="60"/>
      <c r="G307" s="60"/>
      <c r="H307" s="60"/>
      <c r="I307" s="60"/>
    </row>
    <row r="308" spans="1:9" x14ac:dyDescent="0.25">
      <c r="A308" s="58"/>
      <c r="B308" s="58"/>
      <c r="C308" s="58"/>
      <c r="D308" s="58"/>
      <c r="E308" s="19"/>
      <c r="F308" s="60"/>
      <c r="G308" s="60"/>
      <c r="H308" s="60"/>
      <c r="I308" s="60"/>
    </row>
    <row r="309" spans="1:9" x14ac:dyDescent="0.25">
      <c r="A309" s="58"/>
      <c r="B309" s="58"/>
      <c r="C309" s="58"/>
      <c r="D309" s="58"/>
      <c r="E309" s="19"/>
      <c r="F309" s="60"/>
      <c r="G309" s="60"/>
      <c r="H309" s="60"/>
      <c r="I309" s="60"/>
    </row>
    <row r="310" spans="1:9" x14ac:dyDescent="0.25">
      <c r="A310" s="58"/>
      <c r="B310" s="58"/>
      <c r="C310" s="58"/>
      <c r="D310" s="58"/>
      <c r="E310" s="19"/>
      <c r="F310" s="60"/>
      <c r="G310" s="60"/>
      <c r="H310" s="60"/>
      <c r="I310" s="60"/>
    </row>
    <row r="311" spans="1:9" x14ac:dyDescent="0.25">
      <c r="A311" s="58"/>
      <c r="B311" s="58"/>
      <c r="C311" s="58"/>
      <c r="D311" s="58"/>
      <c r="E311" s="19"/>
      <c r="F311" s="60"/>
      <c r="G311" s="60"/>
      <c r="H311" s="60"/>
      <c r="I311" s="60"/>
    </row>
    <row r="312" spans="1:9" ht="94.5" x14ac:dyDescent="0.25">
      <c r="A312" s="65">
        <v>39</v>
      </c>
      <c r="B312" s="7" t="s">
        <v>271</v>
      </c>
      <c r="C312" s="7"/>
      <c r="D312" s="7" t="s">
        <v>272</v>
      </c>
      <c r="E312" s="8" t="s">
        <v>273</v>
      </c>
      <c r="F312" s="7" t="s">
        <v>274</v>
      </c>
      <c r="G312" s="7"/>
      <c r="H312" s="8" t="s">
        <v>275</v>
      </c>
      <c r="I312" s="8" t="s">
        <v>276</v>
      </c>
    </row>
    <row r="313" spans="1:9" ht="75" x14ac:dyDescent="0.25">
      <c r="A313" s="58"/>
      <c r="B313" s="7"/>
      <c r="C313" s="7"/>
      <c r="D313" s="7"/>
      <c r="E313" s="13" t="s">
        <v>277</v>
      </c>
      <c r="F313" s="12" t="s">
        <v>278</v>
      </c>
      <c r="G313" s="12"/>
      <c r="H313" s="31" t="s">
        <v>275</v>
      </c>
      <c r="I313" s="13" t="s">
        <v>276</v>
      </c>
    </row>
    <row r="314" spans="1:9" ht="81" customHeight="1" x14ac:dyDescent="0.25">
      <c r="A314" s="65">
        <v>40</v>
      </c>
      <c r="B314" s="7" t="s">
        <v>279</v>
      </c>
      <c r="C314" s="7"/>
      <c r="D314" s="7" t="s">
        <v>280</v>
      </c>
      <c r="E314" s="8">
        <f>[6]Потребн!D6</f>
        <v>9</v>
      </c>
      <c r="F314" s="7" t="str">
        <f>[6]Потребн!E6</f>
        <v>Медицинская сестра палатная</v>
      </c>
      <c r="G314" s="7"/>
      <c r="H314" s="8"/>
      <c r="I314" s="9" t="str">
        <f>[6]Потребн!H6</f>
        <v>Среднее -профессиональное, Сестринское дело в педиатрии</v>
      </c>
    </row>
    <row r="315" spans="1:9" ht="51.75" customHeight="1" x14ac:dyDescent="0.25">
      <c r="A315" s="58"/>
      <c r="B315" s="7"/>
      <c r="C315" s="7"/>
      <c r="D315" s="7"/>
      <c r="E315" s="16">
        <f>[6]Потребн!D7</f>
        <v>1</v>
      </c>
      <c r="F315" s="19" t="str">
        <f>[6]Потребн!E7</f>
        <v>Врач детский хирург по оказанию экстренной помощи</v>
      </c>
      <c r="G315" s="19"/>
      <c r="H315" s="1"/>
      <c r="I315" s="28" t="str">
        <f>[6]Потребн!H7</f>
        <v>Высшее-профессиональное, детская хирургия</v>
      </c>
    </row>
    <row r="316" spans="1:9" ht="50.25" customHeight="1" x14ac:dyDescent="0.25">
      <c r="A316" s="58"/>
      <c r="B316" s="7"/>
      <c r="C316" s="7"/>
      <c r="D316" s="7"/>
      <c r="E316" s="16">
        <f>[6]Потребн!D8</f>
        <v>2</v>
      </c>
      <c r="F316" s="19" t="str">
        <f>[6]Потребн!E8</f>
        <v>Врач педиатр по оказанию экстренной помощи</v>
      </c>
      <c r="G316" s="19"/>
      <c r="H316" s="1"/>
      <c r="I316" s="28" t="str">
        <f>[6]Потребн!H8</f>
        <v>Высшее-профессиональное, детская хирургия</v>
      </c>
    </row>
    <row r="317" spans="1:9" ht="54" customHeight="1" x14ac:dyDescent="0.25">
      <c r="A317" s="58"/>
      <c r="B317" s="7"/>
      <c r="C317" s="7"/>
      <c r="D317" s="7"/>
      <c r="E317" s="16">
        <f>[6]Потребн!D9</f>
        <v>2</v>
      </c>
      <c r="F317" s="19" t="str">
        <f>[6]Потребн!E9</f>
        <v>Врач неонатолог по оказанию экстренной помощи</v>
      </c>
      <c r="G317" s="19"/>
      <c r="H317" s="28" t="str">
        <f>[6]Потребн!G9</f>
        <v>Первичка по неонатологии</v>
      </c>
      <c r="I317" s="28" t="str">
        <f>[6]Потребн!H9</f>
        <v>Высшее-профессиональное, Педиатрия</v>
      </c>
    </row>
    <row r="318" spans="1:9" ht="53.25" customHeight="1" x14ac:dyDescent="0.25">
      <c r="A318" s="58"/>
      <c r="B318" s="7"/>
      <c r="C318" s="7"/>
      <c r="D318" s="7"/>
      <c r="E318" s="16">
        <f>[6]Потребн!D10</f>
        <v>2</v>
      </c>
      <c r="F318" s="19" t="str">
        <f>[6]Потребн!E10</f>
        <v>Врач анестезиолог - реаниматолог</v>
      </c>
      <c r="G318" s="19"/>
      <c r="H318" s="28" t="str">
        <f>[6]Потребн!G10</f>
        <v>Первичка по анестезиологии-реаниматологии</v>
      </c>
      <c r="I318" s="28" t="str">
        <f>[6]Потребн!H10</f>
        <v>Высшее-профессиональное,Педиатрия</v>
      </c>
    </row>
    <row r="319" spans="1:9" ht="47.25" x14ac:dyDescent="0.25">
      <c r="A319" s="1">
        <v>41</v>
      </c>
      <c r="B319" s="7" t="s">
        <v>281</v>
      </c>
      <c r="C319" s="7"/>
      <c r="D319" s="8" t="s">
        <v>282</v>
      </c>
      <c r="E319" s="8">
        <v>0</v>
      </c>
      <c r="F319" s="7"/>
      <c r="G319" s="7"/>
      <c r="H319" s="8"/>
      <c r="I319" s="9"/>
    </row>
    <row r="320" spans="1:9" x14ac:dyDescent="0.25">
      <c r="A320" s="65">
        <v>42</v>
      </c>
      <c r="B320" s="55" t="s">
        <v>283</v>
      </c>
      <c r="C320" s="55"/>
      <c r="D320" s="55" t="s">
        <v>284</v>
      </c>
      <c r="E320" s="66">
        <v>1</v>
      </c>
      <c r="F320" s="55" t="s">
        <v>285</v>
      </c>
      <c r="G320" s="55"/>
      <c r="H320" s="55" t="s">
        <v>286</v>
      </c>
      <c r="I320" s="67"/>
    </row>
    <row r="321" spans="1:9" x14ac:dyDescent="0.25">
      <c r="A321" s="58"/>
      <c r="B321" s="58"/>
      <c r="C321" s="58"/>
      <c r="D321" s="68"/>
      <c r="E321" s="66">
        <v>1</v>
      </c>
      <c r="F321" s="55" t="s">
        <v>287</v>
      </c>
      <c r="G321" s="55"/>
      <c r="H321" s="55"/>
      <c r="I321" s="55" t="s">
        <v>288</v>
      </c>
    </row>
    <row r="322" spans="1:9" x14ac:dyDescent="0.25">
      <c r="A322" s="58"/>
      <c r="B322" s="58"/>
      <c r="C322" s="58"/>
      <c r="D322" s="68"/>
      <c r="E322" s="66">
        <v>4</v>
      </c>
      <c r="F322" s="55" t="s">
        <v>227</v>
      </c>
      <c r="G322" s="55"/>
      <c r="H322" s="55"/>
      <c r="I322" s="55"/>
    </row>
    <row r="323" spans="1:9" x14ac:dyDescent="0.25">
      <c r="A323" s="58"/>
      <c r="B323" s="58"/>
      <c r="C323" s="58"/>
      <c r="D323" s="68"/>
      <c r="E323" s="66">
        <v>4</v>
      </c>
      <c r="F323" s="55" t="s">
        <v>289</v>
      </c>
      <c r="G323" s="55"/>
      <c r="H323" s="55"/>
      <c r="I323" s="55"/>
    </row>
    <row r="324" spans="1:9" x14ac:dyDescent="0.25">
      <c r="A324" s="58"/>
      <c r="B324" s="58"/>
      <c r="C324" s="58"/>
      <c r="D324" s="68"/>
      <c r="E324" s="66">
        <v>1</v>
      </c>
      <c r="F324" s="55" t="s">
        <v>229</v>
      </c>
      <c r="G324" s="27"/>
      <c r="H324" s="55"/>
      <c r="I324" s="55"/>
    </row>
    <row r="325" spans="1:9" x14ac:dyDescent="0.25">
      <c r="A325" s="58"/>
      <c r="B325" s="58"/>
      <c r="C325" s="58"/>
      <c r="D325" s="68"/>
      <c r="E325" s="66">
        <v>1</v>
      </c>
      <c r="F325" s="55" t="s">
        <v>290</v>
      </c>
      <c r="G325" s="27"/>
      <c r="H325" s="55"/>
      <c r="I325" s="55"/>
    </row>
    <row r="326" spans="1:9" x14ac:dyDescent="0.25">
      <c r="A326" s="58"/>
      <c r="B326" s="58"/>
      <c r="C326" s="58"/>
      <c r="D326" s="68"/>
      <c r="E326" s="66">
        <v>3</v>
      </c>
      <c r="F326" s="55" t="s">
        <v>291</v>
      </c>
      <c r="G326" s="27"/>
      <c r="H326" s="55"/>
      <c r="I326" s="55"/>
    </row>
    <row r="327" spans="1:9" x14ac:dyDescent="0.25">
      <c r="A327" s="58"/>
      <c r="B327" s="58"/>
      <c r="C327" s="58"/>
      <c r="D327" s="68"/>
      <c r="E327" s="66">
        <v>1</v>
      </c>
      <c r="F327" s="55" t="s">
        <v>292</v>
      </c>
      <c r="G327" s="27"/>
      <c r="H327" s="55"/>
      <c r="I327" s="55"/>
    </row>
    <row r="328" spans="1:9" ht="39" customHeight="1" x14ac:dyDescent="0.25">
      <c r="A328" s="58"/>
      <c r="B328" s="58"/>
      <c r="C328" s="58"/>
      <c r="D328" s="68"/>
      <c r="E328" s="66">
        <v>6</v>
      </c>
      <c r="F328" s="55" t="s">
        <v>293</v>
      </c>
      <c r="G328" s="27"/>
      <c r="H328" s="55"/>
      <c r="I328" s="55"/>
    </row>
    <row r="329" spans="1:9" ht="34.5" customHeight="1" x14ac:dyDescent="0.25">
      <c r="A329" s="58"/>
      <c r="B329" s="58"/>
      <c r="C329" s="58"/>
      <c r="D329" s="68"/>
      <c r="E329" s="66">
        <v>6</v>
      </c>
      <c r="F329" s="55" t="s">
        <v>294</v>
      </c>
      <c r="G329" s="27"/>
      <c r="H329" s="55"/>
      <c r="I329" s="55"/>
    </row>
    <row r="330" spans="1:9" x14ac:dyDescent="0.25">
      <c r="A330" s="58"/>
      <c r="B330" s="58"/>
      <c r="C330" s="58"/>
      <c r="D330" s="68"/>
      <c r="E330" s="66">
        <v>4</v>
      </c>
      <c r="F330" s="69" t="s">
        <v>295</v>
      </c>
      <c r="G330" s="68"/>
      <c r="H330" s="55"/>
      <c r="I330" s="55"/>
    </row>
    <row r="331" spans="1:9" x14ac:dyDescent="0.25">
      <c r="A331" s="58"/>
      <c r="B331" s="58"/>
      <c r="C331" s="58"/>
      <c r="D331" s="68"/>
      <c r="E331" s="66">
        <v>7</v>
      </c>
      <c r="F331" s="55" t="s">
        <v>296</v>
      </c>
      <c r="G331" s="27"/>
      <c r="H331" s="55"/>
      <c r="I331" s="55"/>
    </row>
    <row r="332" spans="1:9" x14ac:dyDescent="0.25">
      <c r="A332" s="58"/>
      <c r="B332" s="58"/>
      <c r="C332" s="58"/>
      <c r="D332" s="68"/>
      <c r="E332" s="66">
        <v>1</v>
      </c>
      <c r="F332" s="55" t="s">
        <v>297</v>
      </c>
      <c r="G332" s="27"/>
      <c r="H332" s="55"/>
      <c r="I332" s="55"/>
    </row>
    <row r="333" spans="1:9" ht="35.25" customHeight="1" x14ac:dyDescent="0.25">
      <c r="A333" s="58"/>
      <c r="B333" s="58"/>
      <c r="C333" s="58"/>
      <c r="D333" s="68"/>
      <c r="E333" s="66">
        <v>1</v>
      </c>
      <c r="F333" s="55" t="s">
        <v>298</v>
      </c>
      <c r="G333" s="27"/>
      <c r="H333" s="55"/>
      <c r="I333" s="55"/>
    </row>
    <row r="334" spans="1:9" ht="34.5" customHeight="1" x14ac:dyDescent="0.25">
      <c r="A334" s="58"/>
      <c r="B334" s="58"/>
      <c r="C334" s="58"/>
      <c r="D334" s="68"/>
      <c r="E334" s="66">
        <v>2</v>
      </c>
      <c r="F334" s="55" t="s">
        <v>232</v>
      </c>
      <c r="G334" s="27"/>
      <c r="H334" s="55"/>
      <c r="I334" s="55"/>
    </row>
    <row r="335" spans="1:9" ht="42" customHeight="1" x14ac:dyDescent="0.25">
      <c r="A335" s="58"/>
      <c r="B335" s="58"/>
      <c r="C335" s="58"/>
      <c r="D335" s="68"/>
      <c r="E335" s="66">
        <v>1</v>
      </c>
      <c r="F335" s="55" t="s">
        <v>299</v>
      </c>
      <c r="G335" s="27"/>
      <c r="H335" s="55"/>
      <c r="I335" s="55"/>
    </row>
    <row r="336" spans="1:9" ht="44.25" customHeight="1" x14ac:dyDescent="0.25">
      <c r="A336" s="58"/>
      <c r="B336" s="58"/>
      <c r="C336" s="58"/>
      <c r="D336" s="68"/>
      <c r="E336" s="66">
        <v>2</v>
      </c>
      <c r="F336" s="55" t="s">
        <v>300</v>
      </c>
      <c r="G336" s="27"/>
      <c r="H336" s="55"/>
      <c r="I336" s="55"/>
    </row>
    <row r="337" spans="1:9" ht="35.25" customHeight="1" x14ac:dyDescent="0.25">
      <c r="A337" s="58"/>
      <c r="B337" s="58"/>
      <c r="C337" s="58"/>
      <c r="D337" s="68"/>
      <c r="E337" s="66">
        <v>2</v>
      </c>
      <c r="F337" s="55" t="s">
        <v>301</v>
      </c>
      <c r="G337" s="27"/>
      <c r="H337" s="55"/>
      <c r="I337" s="55"/>
    </row>
    <row r="338" spans="1:9" ht="40.5" customHeight="1" x14ac:dyDescent="0.25">
      <c r="A338" s="58"/>
      <c r="B338" s="58"/>
      <c r="C338" s="58"/>
      <c r="D338" s="68"/>
      <c r="E338" s="66">
        <v>1</v>
      </c>
      <c r="F338" s="55" t="s">
        <v>302</v>
      </c>
      <c r="G338" s="27"/>
      <c r="H338" s="55"/>
      <c r="I338" s="55"/>
    </row>
    <row r="339" spans="1:9" ht="66" customHeight="1" x14ac:dyDescent="0.25">
      <c r="A339" s="58"/>
      <c r="B339" s="58"/>
      <c r="C339" s="58"/>
      <c r="D339" s="68"/>
      <c r="E339" s="66">
        <v>2</v>
      </c>
      <c r="F339" s="55" t="s">
        <v>303</v>
      </c>
      <c r="G339" s="27"/>
      <c r="H339" s="55"/>
      <c r="I339" s="55"/>
    </row>
    <row r="340" spans="1:9" ht="28.5" customHeight="1" x14ac:dyDescent="0.25">
      <c r="A340" s="58"/>
      <c r="B340" s="58"/>
      <c r="C340" s="58"/>
      <c r="D340" s="68"/>
      <c r="E340" s="66">
        <v>1</v>
      </c>
      <c r="F340" s="55" t="s">
        <v>304</v>
      </c>
      <c r="G340" s="27"/>
      <c r="H340" s="55"/>
      <c r="I340" s="55"/>
    </row>
    <row r="341" spans="1:9" ht="35.25" customHeight="1" x14ac:dyDescent="0.25">
      <c r="A341" s="58"/>
      <c r="B341" s="58"/>
      <c r="C341" s="58"/>
      <c r="D341" s="68"/>
      <c r="E341" s="66">
        <v>9</v>
      </c>
      <c r="F341" s="55" t="s">
        <v>305</v>
      </c>
      <c r="G341" s="27"/>
      <c r="H341" s="55"/>
      <c r="I341" s="55"/>
    </row>
    <row r="342" spans="1:9" ht="30" customHeight="1" x14ac:dyDescent="0.25">
      <c r="A342" s="58"/>
      <c r="B342" s="58"/>
      <c r="C342" s="58"/>
      <c r="D342" s="68"/>
      <c r="E342" s="66">
        <v>14</v>
      </c>
      <c r="F342" s="55" t="s">
        <v>137</v>
      </c>
      <c r="G342" s="27"/>
      <c r="H342" s="55"/>
      <c r="I342" s="55"/>
    </row>
    <row r="343" spans="1:9" ht="36.75" customHeight="1" x14ac:dyDescent="0.25">
      <c r="A343" s="58"/>
      <c r="B343" s="58"/>
      <c r="C343" s="58"/>
      <c r="D343" s="68"/>
      <c r="E343" s="66">
        <v>1</v>
      </c>
      <c r="F343" s="55" t="s">
        <v>306</v>
      </c>
      <c r="G343" s="27"/>
      <c r="H343" s="55"/>
      <c r="I343" s="55"/>
    </row>
    <row r="344" spans="1:9" ht="33.75" customHeight="1" x14ac:dyDescent="0.25">
      <c r="A344" s="58"/>
      <c r="B344" s="58"/>
      <c r="C344" s="58"/>
      <c r="D344" s="68"/>
      <c r="E344" s="66">
        <v>3</v>
      </c>
      <c r="F344" s="55" t="s">
        <v>307</v>
      </c>
      <c r="G344" s="27"/>
      <c r="H344" s="55"/>
      <c r="I344" s="55"/>
    </row>
    <row r="345" spans="1:9" ht="29.25" customHeight="1" x14ac:dyDescent="0.25">
      <c r="A345" s="58"/>
      <c r="B345" s="58"/>
      <c r="C345" s="58"/>
      <c r="D345" s="68"/>
      <c r="E345" s="66">
        <v>11</v>
      </c>
      <c r="F345" s="55" t="s">
        <v>308</v>
      </c>
      <c r="G345" s="27"/>
      <c r="H345" s="55"/>
      <c r="I345" s="55"/>
    </row>
    <row r="346" spans="1:9" ht="30" customHeight="1" x14ac:dyDescent="0.25">
      <c r="A346" s="58"/>
      <c r="B346" s="58"/>
      <c r="C346" s="58"/>
      <c r="D346" s="68"/>
      <c r="E346" s="70">
        <v>7</v>
      </c>
      <c r="F346" s="55" t="s">
        <v>309</v>
      </c>
      <c r="G346" s="27"/>
      <c r="H346" s="55"/>
      <c r="I346" s="55"/>
    </row>
    <row r="347" spans="1:9" ht="32.25" customHeight="1" x14ac:dyDescent="0.25">
      <c r="A347" s="58"/>
      <c r="B347" s="58"/>
      <c r="C347" s="58"/>
      <c r="D347" s="68"/>
      <c r="E347" s="70">
        <v>28</v>
      </c>
      <c r="F347" s="55" t="s">
        <v>310</v>
      </c>
      <c r="G347" s="27"/>
      <c r="H347" s="55"/>
      <c r="I347" s="55"/>
    </row>
    <row r="348" spans="1:9" ht="27.75" customHeight="1" x14ac:dyDescent="0.25">
      <c r="A348" s="58"/>
      <c r="B348" s="58"/>
      <c r="C348" s="58"/>
      <c r="D348" s="68"/>
      <c r="E348" s="66">
        <v>3</v>
      </c>
      <c r="F348" s="55" t="s">
        <v>311</v>
      </c>
      <c r="G348" s="27"/>
      <c r="H348" s="55"/>
      <c r="I348" s="55"/>
    </row>
    <row r="349" spans="1:9" ht="33.75" customHeight="1" x14ac:dyDescent="0.25">
      <c r="A349" s="58"/>
      <c r="B349" s="58"/>
      <c r="C349" s="58"/>
      <c r="D349" s="68"/>
      <c r="E349" s="66">
        <v>2</v>
      </c>
      <c r="F349" s="55" t="s">
        <v>312</v>
      </c>
      <c r="G349" s="27"/>
      <c r="H349" s="55"/>
      <c r="I349" s="55"/>
    </row>
    <row r="350" spans="1:9" x14ac:dyDescent="0.25">
      <c r="A350" s="58"/>
      <c r="B350" s="58"/>
      <c r="C350" s="58"/>
      <c r="D350" s="68"/>
      <c r="E350" s="66">
        <v>1</v>
      </c>
      <c r="F350" s="55" t="s">
        <v>313</v>
      </c>
      <c r="G350" s="27"/>
      <c r="H350" s="55"/>
      <c r="I350" s="55"/>
    </row>
    <row r="351" spans="1:9" x14ac:dyDescent="0.25">
      <c r="A351" s="58"/>
      <c r="B351" s="58"/>
      <c r="C351" s="58"/>
      <c r="D351" s="68"/>
      <c r="E351" s="66">
        <v>3</v>
      </c>
      <c r="F351" s="69" t="s">
        <v>314</v>
      </c>
      <c r="G351" s="68"/>
      <c r="H351" s="55"/>
      <c r="I351" s="55"/>
    </row>
    <row r="352" spans="1:9" x14ac:dyDescent="0.25">
      <c r="A352" s="58"/>
      <c r="B352" s="58"/>
      <c r="C352" s="58"/>
      <c r="D352" s="68"/>
      <c r="E352" s="66">
        <v>1</v>
      </c>
      <c r="F352" s="69" t="s">
        <v>315</v>
      </c>
      <c r="G352" s="68"/>
      <c r="H352" s="55"/>
      <c r="I352" s="55"/>
    </row>
    <row r="353" spans="1:9" x14ac:dyDescent="0.25">
      <c r="A353" s="58"/>
      <c r="B353" s="58"/>
      <c r="C353" s="58"/>
      <c r="D353" s="68"/>
      <c r="E353" s="66">
        <v>1</v>
      </c>
      <c r="F353" s="69" t="s">
        <v>316</v>
      </c>
      <c r="G353" s="68"/>
      <c r="H353" s="55"/>
      <c r="I353" s="55"/>
    </row>
    <row r="354" spans="1:9" ht="92.25" customHeight="1" x14ac:dyDescent="0.25">
      <c r="A354" s="71">
        <v>43</v>
      </c>
      <c r="B354" s="7" t="s">
        <v>317</v>
      </c>
      <c r="C354" s="7"/>
      <c r="D354" s="14" t="s">
        <v>318</v>
      </c>
      <c r="E354" s="8">
        <v>1</v>
      </c>
      <c r="F354" s="7" t="s">
        <v>319</v>
      </c>
      <c r="G354" s="7"/>
      <c r="H354" s="8" t="s">
        <v>42</v>
      </c>
      <c r="I354" s="8" t="s">
        <v>320</v>
      </c>
    </row>
    <row r="355" spans="1:9" ht="108.75" customHeight="1" x14ac:dyDescent="0.25">
      <c r="A355" s="72"/>
      <c r="B355" s="27"/>
      <c r="C355" s="27"/>
      <c r="D355" s="73"/>
      <c r="E355" s="8">
        <v>1</v>
      </c>
      <c r="F355" s="7" t="s">
        <v>321</v>
      </c>
      <c r="G355" s="7"/>
      <c r="H355" s="8" t="s">
        <v>42</v>
      </c>
      <c r="I355" s="8" t="s">
        <v>320</v>
      </c>
    </row>
    <row r="356" spans="1:9" ht="126" customHeight="1" x14ac:dyDescent="0.25">
      <c r="A356" s="72"/>
      <c r="B356" s="27"/>
      <c r="C356" s="27"/>
      <c r="D356" s="73"/>
      <c r="E356" s="8">
        <v>1</v>
      </c>
      <c r="F356" s="7" t="s">
        <v>322</v>
      </c>
      <c r="G356" s="7"/>
      <c r="H356" s="8" t="s">
        <v>42</v>
      </c>
      <c r="I356" s="8" t="s">
        <v>320</v>
      </c>
    </row>
    <row r="357" spans="1:9" ht="94.5" x14ac:dyDescent="0.25">
      <c r="A357" s="71">
        <v>44</v>
      </c>
      <c r="B357" s="7" t="s">
        <v>323</v>
      </c>
      <c r="C357" s="7"/>
      <c r="D357" s="7" t="s">
        <v>324</v>
      </c>
      <c r="E357" s="8">
        <v>1</v>
      </c>
      <c r="F357" s="7" t="s">
        <v>325</v>
      </c>
      <c r="G357" s="7"/>
      <c r="H357" s="8" t="s">
        <v>326</v>
      </c>
      <c r="I357" s="8" t="s">
        <v>327</v>
      </c>
    </row>
    <row r="358" spans="1:9" ht="47.25" x14ac:dyDescent="0.25">
      <c r="A358" s="72"/>
      <c r="B358" s="7"/>
      <c r="C358" s="7"/>
      <c r="D358" s="7"/>
      <c r="E358" s="8">
        <v>1</v>
      </c>
      <c r="F358" s="7" t="s">
        <v>328</v>
      </c>
      <c r="G358" s="7"/>
      <c r="H358" s="8" t="s">
        <v>326</v>
      </c>
      <c r="I358" s="8" t="s">
        <v>327</v>
      </c>
    </row>
    <row r="359" spans="1:9" ht="47.25" x14ac:dyDescent="0.25">
      <c r="A359" s="71">
        <v>45</v>
      </c>
      <c r="B359" s="7" t="s">
        <v>329</v>
      </c>
      <c r="C359" s="7"/>
      <c r="D359" s="7" t="s">
        <v>330</v>
      </c>
      <c r="E359" s="8">
        <v>3</v>
      </c>
      <c r="F359" s="7" t="s">
        <v>331</v>
      </c>
      <c r="G359" s="7"/>
      <c r="H359" s="8" t="s">
        <v>71</v>
      </c>
      <c r="I359" s="8" t="s">
        <v>327</v>
      </c>
    </row>
    <row r="360" spans="1:9" ht="94.5" x14ac:dyDescent="0.25">
      <c r="A360" s="72"/>
      <c r="B360" s="7"/>
      <c r="C360" s="7"/>
      <c r="D360" s="7"/>
      <c r="E360" s="7">
        <v>1</v>
      </c>
      <c r="F360" s="7" t="s">
        <v>332</v>
      </c>
      <c r="G360" s="7"/>
      <c r="H360" s="8" t="s">
        <v>71</v>
      </c>
      <c r="I360" s="8" t="s">
        <v>327</v>
      </c>
    </row>
    <row r="361" spans="1:9" x14ac:dyDescent="0.25">
      <c r="A361" s="72"/>
      <c r="B361" s="7"/>
      <c r="C361" s="7"/>
      <c r="D361" s="7"/>
      <c r="E361" s="72"/>
      <c r="F361" s="7" t="s">
        <v>333</v>
      </c>
      <c r="G361" s="27"/>
      <c r="H361" s="7" t="s">
        <v>334</v>
      </c>
      <c r="I361" s="74" t="s">
        <v>335</v>
      </c>
    </row>
    <row r="362" spans="1:9" ht="31.5" customHeight="1" x14ac:dyDescent="0.25">
      <c r="A362" s="72"/>
      <c r="B362" s="7"/>
      <c r="C362" s="7"/>
      <c r="D362" s="7"/>
      <c r="E362" s="72"/>
      <c r="F362" s="27"/>
      <c r="G362" s="27"/>
      <c r="H362" s="58"/>
      <c r="I362" s="75"/>
    </row>
    <row r="363" spans="1:9" ht="215.25" customHeight="1" x14ac:dyDescent="0.25">
      <c r="A363" s="71">
        <v>46</v>
      </c>
      <c r="B363" s="7" t="s">
        <v>336</v>
      </c>
      <c r="C363" s="7"/>
      <c r="D363" s="7" t="s">
        <v>337</v>
      </c>
      <c r="E363" s="8">
        <v>3</v>
      </c>
      <c r="F363" s="24" t="s">
        <v>338</v>
      </c>
      <c r="G363" s="7"/>
      <c r="H363" s="8"/>
      <c r="I363" s="8" t="s">
        <v>327</v>
      </c>
    </row>
    <row r="364" spans="1:9" ht="45" customHeight="1" x14ac:dyDescent="0.25">
      <c r="A364" s="72"/>
      <c r="B364" s="7"/>
      <c r="C364" s="7"/>
      <c r="D364" s="7"/>
      <c r="E364" s="72">
        <v>1</v>
      </c>
      <c r="F364" s="7" t="s">
        <v>339</v>
      </c>
      <c r="G364" s="27"/>
      <c r="H364" s="7"/>
      <c r="I364" s="74" t="s">
        <v>327</v>
      </c>
    </row>
    <row r="365" spans="1:9" x14ac:dyDescent="0.25">
      <c r="A365" s="76"/>
      <c r="B365" s="77"/>
      <c r="C365" s="77"/>
      <c r="D365" s="77"/>
      <c r="E365" s="76"/>
      <c r="F365" s="78"/>
      <c r="G365" s="78"/>
      <c r="H365" s="79"/>
      <c r="I365" s="80"/>
    </row>
    <row r="366" spans="1:9" x14ac:dyDescent="0.25">
      <c r="A366" s="81"/>
      <c r="B366" s="7" t="s">
        <v>340</v>
      </c>
      <c r="C366" s="7"/>
      <c r="D366" s="77" t="s">
        <v>341</v>
      </c>
      <c r="E366" s="82">
        <v>1</v>
      </c>
      <c r="F366" s="83" t="s">
        <v>342</v>
      </c>
      <c r="G366" s="84"/>
      <c r="H366" s="77" t="s">
        <v>343</v>
      </c>
      <c r="I366" s="85" t="s">
        <v>344</v>
      </c>
    </row>
    <row r="367" spans="1:9" ht="95.25" customHeight="1" x14ac:dyDescent="0.25">
      <c r="A367" s="86"/>
      <c r="B367" s="7"/>
      <c r="C367" s="7"/>
      <c r="D367" s="87"/>
      <c r="E367" s="88"/>
      <c r="F367" s="89"/>
      <c r="G367" s="90"/>
      <c r="H367" s="88"/>
      <c r="I367" s="91"/>
    </row>
    <row r="368" spans="1:9" ht="127.5" customHeight="1" x14ac:dyDescent="0.25">
      <c r="A368" s="92"/>
      <c r="B368" s="7" t="s">
        <v>345</v>
      </c>
      <c r="C368" s="7"/>
      <c r="D368" s="8" t="s">
        <v>346</v>
      </c>
      <c r="E368" s="5">
        <v>1</v>
      </c>
      <c r="F368" s="7" t="s">
        <v>342</v>
      </c>
      <c r="G368" s="7"/>
      <c r="H368" s="8" t="s">
        <v>343</v>
      </c>
      <c r="I368" s="9" t="s">
        <v>344</v>
      </c>
    </row>
  </sheetData>
  <mergeCells count="407">
    <mergeCell ref="B368:C368"/>
    <mergeCell ref="F368:G368"/>
    <mergeCell ref="A28:A41"/>
    <mergeCell ref="B28:C41"/>
    <mergeCell ref="D28:D41"/>
    <mergeCell ref="H364:H365"/>
    <mergeCell ref="I364:I365"/>
    <mergeCell ref="A366:A367"/>
    <mergeCell ref="B366:C367"/>
    <mergeCell ref="D366:D367"/>
    <mergeCell ref="E366:E367"/>
    <mergeCell ref="F366:G367"/>
    <mergeCell ref="H366:H367"/>
    <mergeCell ref="I366:I367"/>
    <mergeCell ref="F360:G360"/>
    <mergeCell ref="F361:G362"/>
    <mergeCell ref="H361:H362"/>
    <mergeCell ref="I361:I362"/>
    <mergeCell ref="A363:A365"/>
    <mergeCell ref="B363:C365"/>
    <mergeCell ref="D363:D365"/>
    <mergeCell ref="F363:G363"/>
    <mergeCell ref="E364:E365"/>
    <mergeCell ref="F364:G365"/>
    <mergeCell ref="A357:A358"/>
    <mergeCell ref="B357:C358"/>
    <mergeCell ref="D357:D358"/>
    <mergeCell ref="F357:G357"/>
    <mergeCell ref="F358:G358"/>
    <mergeCell ref="A359:A362"/>
    <mergeCell ref="B359:C362"/>
    <mergeCell ref="D359:D362"/>
    <mergeCell ref="F359:G359"/>
    <mergeCell ref="E360:E362"/>
    <mergeCell ref="F351:G351"/>
    <mergeCell ref="F352:G352"/>
    <mergeCell ref="F353:G353"/>
    <mergeCell ref="A354:A356"/>
    <mergeCell ref="B354:C356"/>
    <mergeCell ref="D354:D356"/>
    <mergeCell ref="F354:G354"/>
    <mergeCell ref="F355:G355"/>
    <mergeCell ref="F356:G356"/>
    <mergeCell ref="F345:G345"/>
    <mergeCell ref="F346:G346"/>
    <mergeCell ref="F347:G347"/>
    <mergeCell ref="F348:G348"/>
    <mergeCell ref="F349:G349"/>
    <mergeCell ref="F350:G350"/>
    <mergeCell ref="F339:G339"/>
    <mergeCell ref="F340:G340"/>
    <mergeCell ref="F341:G341"/>
    <mergeCell ref="F342:G342"/>
    <mergeCell ref="F343:G343"/>
    <mergeCell ref="F344:G344"/>
    <mergeCell ref="F333:G333"/>
    <mergeCell ref="F334:G334"/>
    <mergeCell ref="F335:G335"/>
    <mergeCell ref="F336:G336"/>
    <mergeCell ref="F337:G337"/>
    <mergeCell ref="F338:G338"/>
    <mergeCell ref="H320:H353"/>
    <mergeCell ref="F321:G321"/>
    <mergeCell ref="I321:I353"/>
    <mergeCell ref="F322:G322"/>
    <mergeCell ref="F323:G323"/>
    <mergeCell ref="F324:G324"/>
    <mergeCell ref="F325:G325"/>
    <mergeCell ref="F326:G326"/>
    <mergeCell ref="F327:G327"/>
    <mergeCell ref="F328:G328"/>
    <mergeCell ref="B319:C319"/>
    <mergeCell ref="F319:G319"/>
    <mergeCell ref="A320:A353"/>
    <mergeCell ref="B320:C353"/>
    <mergeCell ref="D320:D353"/>
    <mergeCell ref="F320:G320"/>
    <mergeCell ref="F329:G329"/>
    <mergeCell ref="F330:G330"/>
    <mergeCell ref="F331:G331"/>
    <mergeCell ref="F332:G332"/>
    <mergeCell ref="A314:A318"/>
    <mergeCell ref="B314:C318"/>
    <mergeCell ref="D314:D318"/>
    <mergeCell ref="F314:G314"/>
    <mergeCell ref="F315:G315"/>
    <mergeCell ref="F316:G316"/>
    <mergeCell ref="F317:G317"/>
    <mergeCell ref="F318:G318"/>
    <mergeCell ref="E302:E311"/>
    <mergeCell ref="F302:G311"/>
    <mergeCell ref="H302:H311"/>
    <mergeCell ref="I302:I311"/>
    <mergeCell ref="A312:A313"/>
    <mergeCell ref="B312:C313"/>
    <mergeCell ref="D312:D313"/>
    <mergeCell ref="F312:G312"/>
    <mergeCell ref="F313:G313"/>
    <mergeCell ref="E282:E291"/>
    <mergeCell ref="F282:G291"/>
    <mergeCell ref="H282:H291"/>
    <mergeCell ref="I282:I291"/>
    <mergeCell ref="E292:E301"/>
    <mergeCell ref="F292:G301"/>
    <mergeCell ref="H292:H301"/>
    <mergeCell ref="I292:I301"/>
    <mergeCell ref="E262:E271"/>
    <mergeCell ref="F262:G271"/>
    <mergeCell ref="H262:H271"/>
    <mergeCell ref="I262:I271"/>
    <mergeCell ref="E272:E281"/>
    <mergeCell ref="F272:G281"/>
    <mergeCell ref="H272:H281"/>
    <mergeCell ref="I272:I281"/>
    <mergeCell ref="E242:E251"/>
    <mergeCell ref="F242:G251"/>
    <mergeCell ref="H242:H251"/>
    <mergeCell ref="I242:I251"/>
    <mergeCell ref="E252:E261"/>
    <mergeCell ref="F252:G261"/>
    <mergeCell ref="H252:H261"/>
    <mergeCell ref="I252:I261"/>
    <mergeCell ref="E222:E231"/>
    <mergeCell ref="F222:G231"/>
    <mergeCell ref="H222:H231"/>
    <mergeCell ref="I222:I231"/>
    <mergeCell ref="E232:E241"/>
    <mergeCell ref="F232:G241"/>
    <mergeCell ref="H232:H241"/>
    <mergeCell ref="I232:I241"/>
    <mergeCell ref="E202:E211"/>
    <mergeCell ref="F202:G211"/>
    <mergeCell ref="H202:H211"/>
    <mergeCell ref="I202:I211"/>
    <mergeCell ref="E212:E221"/>
    <mergeCell ref="F212:G221"/>
    <mergeCell ref="H212:H221"/>
    <mergeCell ref="I212:I221"/>
    <mergeCell ref="F182:G191"/>
    <mergeCell ref="H182:H191"/>
    <mergeCell ref="I182:I191"/>
    <mergeCell ref="E192:E201"/>
    <mergeCell ref="F192:G201"/>
    <mergeCell ref="H192:H201"/>
    <mergeCell ref="I192:I201"/>
    <mergeCell ref="I147:I153"/>
    <mergeCell ref="E154:E161"/>
    <mergeCell ref="F154:G161"/>
    <mergeCell ref="H154:H161"/>
    <mergeCell ref="I154:I161"/>
    <mergeCell ref="E162:E169"/>
    <mergeCell ref="F162:G169"/>
    <mergeCell ref="H162:H169"/>
    <mergeCell ref="I162:I168"/>
    <mergeCell ref="I169:I181"/>
    <mergeCell ref="A147:A311"/>
    <mergeCell ref="B147:C311"/>
    <mergeCell ref="D147:D311"/>
    <mergeCell ref="E147:E153"/>
    <mergeCell ref="F147:G153"/>
    <mergeCell ref="H147:H153"/>
    <mergeCell ref="E170:E181"/>
    <mergeCell ref="F170:G181"/>
    <mergeCell ref="H170:H181"/>
    <mergeCell ref="E182:E191"/>
    <mergeCell ref="A144:A145"/>
    <mergeCell ref="B144:C145"/>
    <mergeCell ref="D144:D145"/>
    <mergeCell ref="F144:G144"/>
    <mergeCell ref="F145:G145"/>
    <mergeCell ref="B146:C146"/>
    <mergeCell ref="F146:G146"/>
    <mergeCell ref="F138:G138"/>
    <mergeCell ref="F139:G139"/>
    <mergeCell ref="F140:G140"/>
    <mergeCell ref="F141:G141"/>
    <mergeCell ref="F142:G142"/>
    <mergeCell ref="F143:G143"/>
    <mergeCell ref="F131:G131"/>
    <mergeCell ref="F132:G132"/>
    <mergeCell ref="A133:A143"/>
    <mergeCell ref="B133:C143"/>
    <mergeCell ref="D133:D143"/>
    <mergeCell ref="F133:G133"/>
    <mergeCell ref="F134:G134"/>
    <mergeCell ref="F135:G135"/>
    <mergeCell ref="F136:G136"/>
    <mergeCell ref="F137:G137"/>
    <mergeCell ref="F124:G124"/>
    <mergeCell ref="F125:G125"/>
    <mergeCell ref="F126:G126"/>
    <mergeCell ref="F127:G127"/>
    <mergeCell ref="F128:G128"/>
    <mergeCell ref="A129:A132"/>
    <mergeCell ref="B129:C132"/>
    <mergeCell ref="D129:D132"/>
    <mergeCell ref="F129:G129"/>
    <mergeCell ref="F130:G130"/>
    <mergeCell ref="F117:G117"/>
    <mergeCell ref="F118:G118"/>
    <mergeCell ref="F119:G119"/>
    <mergeCell ref="A120:A128"/>
    <mergeCell ref="B120:C128"/>
    <mergeCell ref="D120:D128"/>
    <mergeCell ref="F120:G120"/>
    <mergeCell ref="F121:G121"/>
    <mergeCell ref="F122:G122"/>
    <mergeCell ref="F123:G123"/>
    <mergeCell ref="F111:G111"/>
    <mergeCell ref="F112:G112"/>
    <mergeCell ref="F113:G113"/>
    <mergeCell ref="F114:G114"/>
    <mergeCell ref="F115:G115"/>
    <mergeCell ref="F116:G116"/>
    <mergeCell ref="A104:A119"/>
    <mergeCell ref="B104:C119"/>
    <mergeCell ref="D104:D119"/>
    <mergeCell ref="F104:G104"/>
    <mergeCell ref="F105:G105"/>
    <mergeCell ref="F106:G106"/>
    <mergeCell ref="F107:G107"/>
    <mergeCell ref="F108:G108"/>
    <mergeCell ref="F109:G109"/>
    <mergeCell ref="F110:G110"/>
    <mergeCell ref="H97:H101"/>
    <mergeCell ref="I97:I101"/>
    <mergeCell ref="F98:G98"/>
    <mergeCell ref="F99:G99"/>
    <mergeCell ref="F101:G101"/>
    <mergeCell ref="A102:A103"/>
    <mergeCell ref="B102:C103"/>
    <mergeCell ref="D102:D103"/>
    <mergeCell ref="F102:G102"/>
    <mergeCell ref="F103:G103"/>
    <mergeCell ref="B96:C96"/>
    <mergeCell ref="F96:G96"/>
    <mergeCell ref="A97:A101"/>
    <mergeCell ref="B97:C101"/>
    <mergeCell ref="D97:D101"/>
    <mergeCell ref="F97:G97"/>
    <mergeCell ref="B91:C91"/>
    <mergeCell ref="F91:G91"/>
    <mergeCell ref="A92:A95"/>
    <mergeCell ref="B92:C95"/>
    <mergeCell ref="D92:D95"/>
    <mergeCell ref="F92:G92"/>
    <mergeCell ref="F94:G94"/>
    <mergeCell ref="F95:G95"/>
    <mergeCell ref="A88:A90"/>
    <mergeCell ref="B88:C90"/>
    <mergeCell ref="D88:D90"/>
    <mergeCell ref="F88:G88"/>
    <mergeCell ref="F89:G89"/>
    <mergeCell ref="F90:G90"/>
    <mergeCell ref="A85:A87"/>
    <mergeCell ref="B85:C87"/>
    <mergeCell ref="D85:D87"/>
    <mergeCell ref="F85:G85"/>
    <mergeCell ref="H85:H87"/>
    <mergeCell ref="I85:I87"/>
    <mergeCell ref="F86:G86"/>
    <mergeCell ref="F87:G87"/>
    <mergeCell ref="A82:A84"/>
    <mergeCell ref="B82:C84"/>
    <mergeCell ref="D82:D84"/>
    <mergeCell ref="E82:E84"/>
    <mergeCell ref="F82:G82"/>
    <mergeCell ref="F83:G83"/>
    <mergeCell ref="F84:G84"/>
    <mergeCell ref="A78:A79"/>
    <mergeCell ref="B78:C79"/>
    <mergeCell ref="D78:D79"/>
    <mergeCell ref="F78:G78"/>
    <mergeCell ref="F79:G79"/>
    <mergeCell ref="A80:A81"/>
    <mergeCell ref="B80:C81"/>
    <mergeCell ref="D80:D81"/>
    <mergeCell ref="F80:G80"/>
    <mergeCell ref="F81:G81"/>
    <mergeCell ref="F73:G73"/>
    <mergeCell ref="F74:G74"/>
    <mergeCell ref="F75:G75"/>
    <mergeCell ref="A76:A77"/>
    <mergeCell ref="B76:C77"/>
    <mergeCell ref="D76:D77"/>
    <mergeCell ref="F76:G76"/>
    <mergeCell ref="F77:G77"/>
    <mergeCell ref="F67:G67"/>
    <mergeCell ref="F68:G68"/>
    <mergeCell ref="F69:G69"/>
    <mergeCell ref="F70:G70"/>
    <mergeCell ref="F71:G71"/>
    <mergeCell ref="F72:G72"/>
    <mergeCell ref="B61:C61"/>
    <mergeCell ref="F61:G61"/>
    <mergeCell ref="A62:A75"/>
    <mergeCell ref="B62:C75"/>
    <mergeCell ref="D62:D75"/>
    <mergeCell ref="F62:G62"/>
    <mergeCell ref="F63:G63"/>
    <mergeCell ref="F64:G64"/>
    <mergeCell ref="F65:G65"/>
    <mergeCell ref="F66:G66"/>
    <mergeCell ref="F58:G58"/>
    <mergeCell ref="A59:A60"/>
    <mergeCell ref="B59:C60"/>
    <mergeCell ref="D59:D60"/>
    <mergeCell ref="F59:G59"/>
    <mergeCell ref="F60:G60"/>
    <mergeCell ref="F52:G52"/>
    <mergeCell ref="F53:G53"/>
    <mergeCell ref="F54:G54"/>
    <mergeCell ref="F55:G55"/>
    <mergeCell ref="F56:G56"/>
    <mergeCell ref="F57:G57"/>
    <mergeCell ref="B47:C47"/>
    <mergeCell ref="F47:G47"/>
    <mergeCell ref="B48:C48"/>
    <mergeCell ref="F48:G48"/>
    <mergeCell ref="A49:A58"/>
    <mergeCell ref="B49:C58"/>
    <mergeCell ref="D49:D58"/>
    <mergeCell ref="F49:G49"/>
    <mergeCell ref="F50:G50"/>
    <mergeCell ref="F51:G51"/>
    <mergeCell ref="H43:H45"/>
    <mergeCell ref="I43:I45"/>
    <mergeCell ref="F44:G44"/>
    <mergeCell ref="F45:G45"/>
    <mergeCell ref="B46:C46"/>
    <mergeCell ref="F46:G46"/>
    <mergeCell ref="F40:G40"/>
    <mergeCell ref="F41:G41"/>
    <mergeCell ref="B42:C42"/>
    <mergeCell ref="F42:G42"/>
    <mergeCell ref="A43:A45"/>
    <mergeCell ref="B43:C45"/>
    <mergeCell ref="D43:D45"/>
    <mergeCell ref="F43:G43"/>
    <mergeCell ref="H28:H41"/>
    <mergeCell ref="I28:I41"/>
    <mergeCell ref="F29:G29"/>
    <mergeCell ref="F30:G30"/>
    <mergeCell ref="F31:G31"/>
    <mergeCell ref="F32:G32"/>
    <mergeCell ref="F33:G33"/>
    <mergeCell ref="F34:G34"/>
    <mergeCell ref="F35:G35"/>
    <mergeCell ref="F36:G36"/>
    <mergeCell ref="B27:C27"/>
    <mergeCell ref="F27:G27"/>
    <mergeCell ref="F28:G28"/>
    <mergeCell ref="F37:G37"/>
    <mergeCell ref="F38:G38"/>
    <mergeCell ref="F39:G39"/>
    <mergeCell ref="B21:C21"/>
    <mergeCell ref="F21:G21"/>
    <mergeCell ref="A22:A26"/>
    <mergeCell ref="B22:C26"/>
    <mergeCell ref="D22:D26"/>
    <mergeCell ref="F22:G22"/>
    <mergeCell ref="F23:G23"/>
    <mergeCell ref="F24:G24"/>
    <mergeCell ref="F25:G25"/>
    <mergeCell ref="F26:G26"/>
    <mergeCell ref="I14:I15"/>
    <mergeCell ref="F15:G15"/>
    <mergeCell ref="A16:A20"/>
    <mergeCell ref="B16:C20"/>
    <mergeCell ref="D16:D20"/>
    <mergeCell ref="F16:G16"/>
    <mergeCell ref="F17:G17"/>
    <mergeCell ref="F18:G18"/>
    <mergeCell ref="F19:G19"/>
    <mergeCell ref="F20:G20"/>
    <mergeCell ref="H10:H13"/>
    <mergeCell ref="I10:I13"/>
    <mergeCell ref="F11:G11"/>
    <mergeCell ref="F12:G12"/>
    <mergeCell ref="F13:G13"/>
    <mergeCell ref="A14:A15"/>
    <mergeCell ref="B14:C15"/>
    <mergeCell ref="D14:D15"/>
    <mergeCell ref="F14:G14"/>
    <mergeCell ref="H14:H15"/>
    <mergeCell ref="B9:C9"/>
    <mergeCell ref="F9:G9"/>
    <mergeCell ref="A10:A13"/>
    <mergeCell ref="B10:C13"/>
    <mergeCell ref="D10:D13"/>
    <mergeCell ref="F10:G10"/>
    <mergeCell ref="B6:C6"/>
    <mergeCell ref="F6:G6"/>
    <mergeCell ref="A7:A8"/>
    <mergeCell ref="B7:C8"/>
    <mergeCell ref="D7:D8"/>
    <mergeCell ref="F7:G7"/>
    <mergeCell ref="F8:G8"/>
    <mergeCell ref="B1:I1"/>
    <mergeCell ref="B2:I2"/>
    <mergeCell ref="B3:C3"/>
    <mergeCell ref="F3:G3"/>
    <mergeCell ref="A4:A5"/>
    <mergeCell ref="B4:C5"/>
    <mergeCell ref="D4:D5"/>
    <mergeCell ref="F4:G4"/>
    <mergeCell ref="F5:G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Храпунова Ольга Юрьевна</dc:creator>
  <cp:lastModifiedBy>Храпунова Ольга Юрьевна</cp:lastModifiedBy>
  <dcterms:created xsi:type="dcterms:W3CDTF">2018-01-31T23:05:32Z</dcterms:created>
  <dcterms:modified xsi:type="dcterms:W3CDTF">2018-01-31T23:20:59Z</dcterms:modified>
</cp:coreProperties>
</file>