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оличественные " r:id="rId1" sheetId="1" state="visible"/>
    <sheet name="финанс без изменения" r:id="rId2" sheetId="2" state="visible"/>
  </sheets>
  <definedNames>
    <definedName hidden="false" localSheetId="0" name="_xlnm.Print_Area">'количественные '!$A$1:$O$13</definedName>
    <definedName hidden="false" localSheetId="1" name="_xlnm.Print_Area">'финанс без изменения'!$A$1:$T$13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<sst xmlns="http://schemas.openxmlformats.org/spreadsheetml/2006/main" xmlns:a="http://schemas.openxmlformats.org/drawingml/2006/main" xmlns:a15="http://schemas.microsoft.com/office/drawing/2012/main" xmlns:asvg="http://schemas.microsoft.com/office/drawing/2016/SVG/main" xmlns:c="http://schemas.openxmlformats.org/drawingml/2006/chart" xmlns:co="http://ncloudtech.com" xmlns:co-ooxml="http://ncloudtech.com/ooxml" xmlns:m="http://schemas.openxmlformats.org/officeDocument/2006/math" xmlns:mc="http://schemas.openxmlformats.org/markup-compatibility/2006" xmlns:o="urn:schemas-microsoft-com:office:office" xmlns:p="http://schemas.openxmlformats.org/presentationml/2006/main" xmlns:pic="http://schemas.openxmlformats.org/drawingml/2006/picture" xmlns:r="http://schemas.openxmlformats.org/officeDocument/2006/relationships" xmlns:s="http://schemas.openxmlformats.org/officeDocument/2006/sharedTypes" xmlns:sl="http://schemas.openxmlformats.org/schemaLibrary/2006/main" xmlns:v="urn:schemas-microsoft-com:vml" xmlns:w="http://schemas.openxmlformats.org/wordprocessingml/2006/main" xmlns:w10="urn:schemas-microsoft-com:office:word" xmlns:w14="http://schemas.microsoft.com/office/word/2010/wordml" xmlns:w15="http://schemas.microsoft.com/office/word/2012/wordml" xmlns:wp="http://schemas.openxmlformats.org/drawingml/2006/wordprocessingDrawing" xmlns:wpg="http://schemas.microsoft.com/office/word/2010/wordprocessingGroup" xmlns:wps="http://schemas.microsoft.com/office/word/2010/wordprocessingShape" xmlns:x="urn:schemas-microsoft-com:office:excel" xmlns:x14="http://schemas.microsoft.com/office/spreadsheetml/2009/9/main" xmlns:xdr="http://schemas.openxmlformats.org/drawingml/2006/spreadsheetDrawing" xmlns:xm="http://schemas.microsoft.com/office/excel/2006/main" mc:Ignorable="co co-ooxml w14 x14 w15">
  <si>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к пояснительной записке</t>
  </si>
  <si>
    <r>
      <t>Таблица изменения мероприятий</t>
    </r>
    <r>
      <t xml:space="preserve">
</t>
    </r>
    <r>
      <t>к проекту постановления/распоряжения _________ о внесении изменений в Программу модернизации первичного звена здравоохранения_________________________________________________________</t>
    </r>
  </si>
  <si>
    <t>Таблица 1</t>
  </si>
  <si>
    <t>№ п/п</t>
  </si>
  <si>
    <t>Наименование мероприятия</t>
  </si>
  <si>
    <t>Единица измерения</t>
  </si>
  <si>
    <t>Действующая редакция</t>
  </si>
  <si>
    <t>Редакция с изменениями</t>
  </si>
  <si>
    <t>ВСЕГО</t>
  </si>
  <si>
    <t>2021 год</t>
  </si>
  <si>
    <t>2022 год</t>
  </si>
  <si>
    <t>2023 год</t>
  </si>
  <si>
    <t>2024 год</t>
  </si>
  <si>
    <t>2025 год</t>
  </si>
  <si>
    <t>1.</t>
  </si>
  <si>
    <t>Мероприятие 1. Осуществление нового строительства (реконструкции)  (его разрешение), замены зданий в случае высокой степени износа, наличия избыточных площадей медицинских организаций и их обособленных структурных подразделений, на базе которых оказывается первичная медико-санитарная помощь (поликлиники, поликлинические подразделения, амбулатории отделения (центры) врача общей практики, фельдшерско-акушерские и фельдшерские пункты), а также зданий (отдельных зданий, комплексов зданий) центральных и районных больниц</t>
  </si>
  <si>
    <t>Объект</t>
  </si>
  <si>
    <t>1.1</t>
  </si>
  <si>
    <t>Мероприятие 1.1 Осуществление нового строительства (реконструкции) за счет средств резервного фонда Правительства РФ в соответствии с распоряжениями Правительства РФ от 23.09.2022 № 2746-р</t>
  </si>
  <si>
    <t>2.</t>
  </si>
  <si>
    <t>Мероприятие 2. Осуществление капитального ремонта зданий медицинских организаций и их обособленных структурных подразделений, на базе которых оказывается первичная медико-санитарная помощь (поликлиники, поликлинические подразделения, амбулатории отделения (центры) врача общей практики, фельдшерско-акушерские и фельдшерские пункты), а также зданий (отдельных зданий, комплексов зданий) центральных и районных больниц</t>
  </si>
  <si>
    <t>2.1</t>
  </si>
  <si>
    <t>Мероприятие 2.1 Осуществление капитального ремонта за счет средств резервного фонда Правительства РФ в соответствии с распоряжениями Правительства РФ от … № …. (при наличии)</t>
  </si>
  <si>
    <t>3.</t>
  </si>
  <si>
    <t>Мероприятие 3. Приобретение объектов недвижимого имущества, с даты ввода в эксплуатацию которых прошло не более 5 лет, и некапитальных строений, с даты завершения строительства которых прошло не более 5 лет, а также земельных участков, на которых они находятся, для размещения медицинских организаций</t>
  </si>
  <si>
    <t>4.</t>
  </si>
  <si>
    <t>Мероприятие 4. Приобретение и монтаж быстровозводимых модульных конструкций врачебных амбулаторий, центров (отделений) общей врачебной практики (семейное медицины), фельдшерско-акушерских пунктов, фельдшерских здравпунктов</t>
  </si>
  <si>
    <t>4.1</t>
  </si>
  <si>
    <r>
      <rPr>
        <rFont val="Times New Roman"/>
        <color rgb="000000" tint="0"/>
        <sz val="11"/>
      </rPr>
      <t>Мероприятие 4.1 Приобретение и монтаж быстровозводимых модульных конструкций</t>
    </r>
    <r>
      <rPr>
        <rFont val="Cambria"/>
        <color rgb="000000" tint="0"/>
        <sz val="11"/>
      </rPr>
      <t xml:space="preserve"> </t>
    </r>
    <r>
      <rPr>
        <rFont val="Times New Roman"/>
        <color rgb="000000" tint="0"/>
        <sz val="11"/>
      </rPr>
      <t xml:space="preserve">за счет средств резервного фонда Правительства РФ в соответствии с распоряжениями Правительства РФ от … № …. (при наличии) </t>
    </r>
  </si>
  <si>
    <t>Единица</t>
  </si>
  <si>
    <t>5.</t>
  </si>
  <si>
    <t>Мероприятие 5. Оснащение автомобильным транспортом медицинских организаций, оказывающих первичную медико-санитарную помощь, центральных районных и районных больниц, расположенных в сельской местности, поселках городского типа и малых городах (с численностью населения до 50 тыс. человек): автотранспорт для доставки пациентов в медицинские организации, автотранспорт для доставки медицинских работников до места жительства пациентов, а также для перевозки биологических материалов для исследований, доставки лекарственных препаратов до жителей отдаленных районов</t>
  </si>
  <si>
    <t>5.1</t>
  </si>
  <si>
    <t>Мероприятие 5.1 Оснащение автомобильным транспортом медицинских организаций за счет средств резервного фонда Правительства РФ в соответствии с распоряжениями Правительства РФ от … № …. (при наличии)</t>
  </si>
  <si>
    <t>6.</t>
  </si>
  <si>
    <t>Мероприятие 6. С учетом паспортов медицинских организаций приведение материально-технической базы медицинских организаций, оказывающих первичную медико-санитарную помощь взрослым и детям, их обособленных структурных подразделений, центральных районных и районных больниц в соответствие с требованиями порядков оказания медицинской помощи, их дооснащение и переоснащение оборудованием для оказания медицинской помощи</t>
  </si>
  <si>
    <t>6.1</t>
  </si>
  <si>
    <t>Мероприятие 6.1 Дооснащение и переоснащение оборудованием за счет средств резервного фонда Правительства РФ в соответствии с распоряжениями Правительства РФ от … № …. (при наличии)</t>
  </si>
  <si>
    <t>Иные мероприятия РП МПЗЗ</t>
  </si>
  <si>
    <t>Сводная таблица по изменению финансирования мероприятий региональной программы</t>
  </si>
  <si>
    <t>Таблица 2</t>
  </si>
  <si>
    <t>Объемы финансирования  в соответствии с утвержденной программой  (тыс. рублей)</t>
  </si>
  <si>
    <t>Предлагаемые изменения  (+/-)   (тыс. рублей)</t>
  </si>
  <si>
    <t>Объемы финансирования  с учетом изменений  (тыс. рублей)</t>
  </si>
  <si>
    <t>ИТОГО</t>
  </si>
  <si>
    <t>Мероприятие 1.1 Осуществление нового строительства (реконструкции) за счет средств резервного фонда Правительства РФ в соответствии с распоряжениями Правительства РФ от 23.09.2022 № 2746-Р</t>
  </si>
  <si>
    <t>Мероприятие 3.1. Осуществление капитального ремонта зданий за счет средств резервного фонда Правительства РФ в соответствии с распоряжениями Правительства РФ от … № …. (при наличии)</t>
  </si>
  <si>
    <t>Мероприятие 4.1. Приобретение и монтаж быстровозводимых модульных конструкций за счет средств резервного фонда Правительства РФ в соответствии с распоряжениями Правительства РФ от … № …. (при наличии)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</si>
</sst>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;-0" formatCode="0;-0" numFmtId="1003"/>
    <numFmt co:extendedFormatCode="#,##0.00" formatCode="#,##0.00" numFmtId="1004"/>
    <numFmt co:extendedFormatCode="#,##0.0;-#,##0.0" formatCode="#,##0.0;-#,##0.0" numFmtId="1005"/>
    <numFmt co:extendedFormatCode="0.0;-0.0" formatCode="0.0;-0.0" numFmtId="1006"/>
  </numFmts>
  <fonts count="8">
    <font>
      <name val="Calibri"/>
      <color rgb="000000" tint="0"/>
      <sz val="11"/>
    </font>
    <font>
      <name val="Cambria"/>
      <color rgb="000000" tint="0"/>
      <sz val="11"/>
    </font>
    <font>
      <name val="Calibri"/>
      <sz val="11"/>
    </font>
    <font>
      <name val="Times New Roman"/>
      <color rgb="000000" tint="0"/>
      <sz val="11"/>
    </font>
    <font>
      <name val="Times New Roman"/>
      <color rgb="000000" tint="0"/>
      <sz val="16"/>
    </font>
    <font>
      <name val="Times New Roman"/>
      <b val="true"/>
      <color rgb="000000" tint="0"/>
      <sz val="11"/>
    </font>
    <font>
      <name val="Cambria"/>
      <color rgb="FF0000" tint="0"/>
      <sz val="11"/>
    </font>
    <font>
      <name val="Cambria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rgb="F2F2F2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bottom style="none"/>
    </border>
    <border>
      <left style="thin">
        <color rgb="000000" tint="0"/>
      </left>
      <right style="none"/>
    </border>
  </borders>
  <cellStyleXfs count="1">
    <xf applyAlignment="true" applyFont="true" applyNumberFormat="true" borderId="0" fillId="0" fontId="1" numFmtId="1000" quotePrefix="false">
      <alignment horizontal="general" shrinkToFit="false" textRotation="0" vertical="bottom" wrapText="false"/>
    </xf>
  </cellStyleXfs>
  <cellXfs count="43">
    <xf applyAlignment="true" applyFont="true" applyNumberFormat="true" borderId="0" fillId="0" fontId="1" numFmtId="1000" quotePrefix="false">
      <alignment horizontal="general" shrinkToFit="false" textRotation="0" vertical="bottom" wrapText="false"/>
    </xf>
    <xf applyAlignment="true" applyFont="true" applyNumberFormat="true" borderId="0" fillId="0" fontId="2" numFmtId="1000" quotePrefix="false">
      <alignment horizontal="general" shrinkToFit="false" textRotation="0" vertical="bottom" wrapText="false"/>
    </xf>
    <xf applyAlignment="true" applyFont="true" applyNumberFormat="true" borderId="0" fillId="0" fontId="3" numFmtId="1000" quotePrefix="false">
      <alignment horizontal="center" shrinkToFit="false" textRotation="0" vertical="top" wrapText="false"/>
    </xf>
    <xf applyAlignment="true" applyFont="true" applyNumberFormat="true" borderId="0" fillId="0" fontId="3" numFmtId="1000" quotePrefix="false">
      <alignment horizontal="general" shrinkToFit="false" textRotation="0" vertical="center" wrapText="false"/>
    </xf>
    <xf applyAlignment="true" applyFont="true" applyNumberFormat="true" borderId="0" fillId="0" fontId="3" numFmtId="1000" quotePrefix="false">
      <alignment horizontal="general" shrinkToFit="false" textRotation="0" vertical="bottom" wrapText="false"/>
    </xf>
    <xf applyAlignment="true" applyFont="true" applyNumberFormat="true" borderId="0" fillId="0" fontId="4" numFmtId="1000" quotePrefix="false">
      <alignment horizontal="center" shrinkToFit="false" textRotation="0" vertical="bottom" wrapText="false"/>
    </xf>
    <xf applyAlignment="true" applyFont="true" applyNumberFormat="true" borderId="0" fillId="0" fontId="4" numFmtId="1000" quotePrefix="false">
      <alignment horizontal="center" textRotation="0" vertical="bottom" wrapText="true"/>
    </xf>
    <xf applyAlignment="true" applyBorder="true" applyFont="true" applyNumberFormat="true" borderId="1" fillId="0" fontId="4" numFmtId="1000" quotePrefix="false">
      <alignment horizontal="right" indent="0" shrinkToFit="false" textRotation="0" vertical="bottom" wrapText="false"/>
    </xf>
    <xf applyAlignment="true" applyBorder="true" applyFont="true" applyNumberFormat="true" borderId="2" fillId="0" fontId="4" numFmtId="1000" quotePrefix="false">
      <alignment horizontal="right" indent="0" shrinkToFit="false" textRotation="0" vertical="bottom" wrapText="false"/>
    </xf>
    <xf applyAlignment="true" applyBorder="true" applyFont="true" applyNumberFormat="true" borderId="3" fillId="0" fontId="3" numFmtId="1000" quotePrefix="false">
      <alignment horizontal="center" textRotation="0" vertical="top" wrapText="true"/>
    </xf>
    <xf applyAlignment="true" applyBorder="true" applyFont="true" applyNumberFormat="true" borderId="4" fillId="0" fontId="3" numFmtId="1000" quotePrefix="false">
      <alignment horizontal="center" textRotation="0" vertical="center" wrapText="true"/>
    </xf>
    <xf applyAlignment="true" applyBorder="true" applyFont="true" applyNumberFormat="true" borderId="5" fillId="0" fontId="3" numFmtId="1000" quotePrefix="false">
      <alignment horizontal="center" textRotation="0" vertical="center" wrapText="true"/>
    </xf>
    <xf applyAlignment="true" applyBorder="true" applyFont="true" applyNumberFormat="true" borderId="6" fillId="0" fontId="3" numFmtId="1000" quotePrefix="false">
      <alignment horizontal="center" textRotation="0" vertical="center" wrapText="true"/>
    </xf>
    <xf applyAlignment="true" applyBorder="true" applyFont="true" applyNumberFormat="true" borderId="7" fillId="0" fontId="3" numFmtId="1000" quotePrefix="false">
      <alignment horizontal="center" textRotation="0" vertical="top" wrapText="true"/>
    </xf>
    <xf applyAlignment="true" applyBorder="true" applyFont="true" applyNumberFormat="true" borderId="8" fillId="0" fontId="3" numFmtId="1000" quotePrefix="false">
      <alignment horizontal="center" textRotation="0" vertical="center" wrapText="true"/>
    </xf>
    <xf applyAlignment="true" applyBorder="true" applyFont="true" applyNumberFormat="true" borderId="3" fillId="0" fontId="3" numFmtId="1000" quotePrefix="false">
      <alignment horizontal="center" textRotation="0" vertical="center" wrapText="true"/>
    </xf>
    <xf applyAlignment="true" applyBorder="true" applyFont="true" applyNumberFormat="true" borderId="3" fillId="0" fontId="3" numFmtId="1001" quotePrefix="false">
      <alignment horizontal="center" shrinkToFit="false" textRotation="0" vertical="top" wrapText="false"/>
    </xf>
    <xf applyAlignment="true" applyBorder="true" applyFont="true" applyNumberFormat="true" borderId="3" fillId="0" fontId="3" numFmtId="1000" quotePrefix="false">
      <alignment horizontal="left" indent="0" textRotation="0" vertical="center" wrapText="true"/>
    </xf>
    <xf applyAlignment="true" applyBorder="true" applyFont="true" applyNumberFormat="true" borderId="3" fillId="0" fontId="3" numFmtId="1002" quotePrefix="false">
      <alignment horizontal="center" shrinkToFit="false" textRotation="0" vertical="center" wrapText="false"/>
    </xf>
    <xf applyAlignment="true" applyBorder="true" applyFont="true" applyNumberFormat="true" borderId="3" fillId="0" fontId="3" numFmtId="1003" quotePrefix="false">
      <alignment horizontal="center" textRotation="0" vertical="center" wrapText="true"/>
    </xf>
    <xf applyAlignment="true" applyBorder="true" applyFont="true" applyNumberFormat="true" borderId="3" fillId="0" fontId="3" numFmtId="1000" quotePrefix="false">
      <alignment horizontal="justify" textRotation="0" vertical="center" wrapText="true"/>
    </xf>
    <xf applyAlignment="true" applyBorder="true" applyFill="true" applyFont="true" applyNumberFormat="true" borderId="3" fillId="2" fontId="3" numFmtId="1003" quotePrefix="false">
      <alignment horizontal="center" textRotation="0" vertical="center" wrapText="true"/>
    </xf>
    <xf applyAlignment="true" applyBorder="true" applyFont="true" applyNumberFormat="true" borderId="3" fillId="0" fontId="3" numFmtId="1003" quotePrefix="false">
      <alignment horizontal="center" shrinkToFit="false" textRotation="0" vertical="center" wrapText="false"/>
    </xf>
    <xf applyAlignment="true" applyFont="true" applyNumberFormat="true" borderId="0" fillId="0" fontId="3" numFmtId="1002" quotePrefix="false">
      <alignment horizontal="general" shrinkToFit="false" textRotation="0" vertical="bottom" wrapText="false"/>
    </xf>
    <xf applyAlignment="true" applyBorder="true" applyFont="true" applyNumberFormat="true" borderId="4" fillId="0" fontId="3" numFmtId="1000" quotePrefix="false">
      <alignment horizontal="center" textRotation="0" vertical="top" wrapText="true"/>
    </xf>
    <xf applyAlignment="true" applyBorder="true" applyFill="true" applyFont="true" applyNumberFormat="true" borderId="4" fillId="3" fontId="5" numFmtId="1000" quotePrefix="false">
      <alignment horizontal="center" textRotation="0" vertical="center" wrapText="true"/>
    </xf>
    <xf applyAlignment="true" applyBorder="true" applyFill="true" applyFont="true" applyNumberFormat="true" borderId="5" fillId="3" fontId="5" numFmtId="1000" quotePrefix="false">
      <alignment horizontal="center" textRotation="0" vertical="center" wrapText="true"/>
    </xf>
    <xf applyAlignment="true" applyBorder="true" applyFill="true" applyFont="true" applyNumberFormat="true" borderId="6" fillId="3" fontId="5" numFmtId="1000" quotePrefix="false">
      <alignment horizontal="center" textRotation="0" vertical="center" wrapText="true"/>
    </xf>
    <xf applyAlignment="true" applyBorder="true" applyFont="true" applyNumberFormat="true" borderId="9" fillId="0" fontId="3" numFmtId="1000" quotePrefix="false">
      <alignment horizontal="center" textRotation="0" vertical="top" wrapText="true"/>
    </xf>
    <xf applyAlignment="true" applyBorder="true" applyFill="true" applyFont="true" applyNumberFormat="true" borderId="3" fillId="3" fontId="5" numFmtId="1000" quotePrefix="false">
      <alignment horizontal="center" textRotation="0" vertical="center" wrapText="true"/>
    </xf>
    <xf applyAlignment="true" applyFont="true" applyNumberFormat="true" borderId="0" fillId="0" fontId="6" numFmtId="1000" quotePrefix="false">
      <alignment horizontal="general" shrinkToFit="false" textRotation="0" vertical="bottom" wrapText="false"/>
    </xf>
    <xf applyAlignment="true" applyBorder="true" applyFont="true" applyNumberFormat="true" borderId="8" fillId="0" fontId="3" numFmtId="1000" quotePrefix="false">
      <alignment horizontal="center" textRotation="0" vertical="top" wrapText="true"/>
    </xf>
    <xf applyAlignment="true" applyBorder="true" applyFont="true" applyNumberFormat="true" borderId="3" fillId="0" fontId="3" numFmtId="1002" quotePrefix="false">
      <alignment horizontal="center" textRotation="0" vertical="center" wrapText="true"/>
    </xf>
    <xf applyAlignment="true" applyBorder="true" applyFont="true" applyNumberFormat="true" borderId="3" fillId="0" fontId="5" numFmtId="1002" quotePrefix="false">
      <alignment horizontal="center" textRotation="0" vertical="center" wrapText="true"/>
    </xf>
    <xf applyAlignment="true" applyBorder="true" applyFont="true" applyNumberFormat="true" borderId="3" fillId="0" fontId="3" numFmtId="1004" quotePrefix="false">
      <alignment horizontal="center" shrinkToFit="false" textRotation="0" vertical="center" wrapText="false"/>
    </xf>
    <xf applyAlignment="true" applyBorder="true" applyFont="true" applyNumberFormat="true" borderId="3" fillId="0" fontId="3" numFmtId="1004" quotePrefix="false">
      <alignment horizontal="center" textRotation="0" vertical="center" wrapText="true"/>
    </xf>
    <xf applyAlignment="true" applyBorder="true" applyFont="true" applyNumberFormat="true" borderId="3" fillId="0" fontId="3" numFmtId="1000" quotePrefix="false">
      <alignment horizontal="general" textRotation="0" vertical="center" wrapText="true"/>
    </xf>
    <xf applyAlignment="true" applyBorder="true" applyFont="true" applyNumberFormat="true" borderId="3" fillId="0" fontId="3" numFmtId="1005" quotePrefix="false">
      <alignment horizontal="center" shrinkToFit="false" textRotation="0" vertical="center" wrapText="false"/>
    </xf>
    <xf applyAlignment="true" applyBorder="true" applyFont="true" applyNumberFormat="true" borderId="3" fillId="0" fontId="5" numFmtId="1005" quotePrefix="false">
      <alignment horizontal="center" textRotation="0" vertical="center" wrapText="true"/>
    </xf>
    <xf applyAlignment="true" applyBorder="true" applyFont="true" applyNumberFormat="true" borderId="3" fillId="0" fontId="3" numFmtId="1005" quotePrefix="false">
      <alignment horizontal="center" textRotation="0" vertical="center" wrapText="true"/>
    </xf>
    <xf applyAlignment="true" applyFont="true" applyNumberFormat="true" borderId="0" fillId="0" fontId="7" numFmtId="1000" quotePrefix="false">
      <alignment horizontal="general" shrinkToFit="false" textRotation="0" vertical="bottom" wrapText="false"/>
    </xf>
    <xf applyAlignment="true" applyBorder="true" applyFont="true" applyNumberFormat="true" borderId="3" fillId="0" fontId="3" numFmtId="1006" quotePrefix="false">
      <alignment horizontal="center" textRotation="0" vertical="center" wrapText="true"/>
    </xf>
    <xf applyAlignment="true" applyBorder="true" applyFont="true" applyNumberFormat="true" borderId="3" fillId="0" fontId="5" numFmtId="1006" quotePrefix="false">
      <alignment horizontal="center" textRotation="0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  <a:prstDash val="solid"/>
        </a:ln>
        <a:ln>
          <a:solidFill>
            <a:schemeClr val="phClr"/>
          </a:solidFill>
          <a:prstDash val="solid"/>
        </a:ln>
        <a:ln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18"/>
  <sheetViews>
    <sheetView showZeros="true" workbookViewId="0"/>
  </sheetViews>
  <sheetFormatPr baseColWidth="8" customHeight="false" defaultColWidth="9.87563748160952" defaultRowHeight="15" zeroHeight="false"/>
  <cols>
    <col customWidth="true" hidden="false" max="1" min="1" outlineLevel="0" style="0" width="10.0586319835395"/>
    <col customWidth="true" hidden="false" max="2" min="2" outlineLevel="0" style="0" width="83.3645583654622"/>
    <col customWidth="true" hidden="false" max="3" min="3" outlineLevel="0" style="0" width="14.3694748421976"/>
    <col customWidth="true" hidden="false" max="6" min="4" outlineLevel="0" style="0" width="12.2194552273788"/>
    <col customWidth="true" hidden="false" max="7" min="7" outlineLevel="0" style="1" width="12.2194552273788"/>
    <col customWidth="true" hidden="false" max="9" min="8" outlineLevel="0" style="0" width="12.2194552273788"/>
    <col customWidth="true" hidden="false" max="15" min="10" outlineLevel="0" style="0" width="11.2146723919269"/>
  </cols>
  <sheetData>
    <row customHeight="true" hidden="false" ht="60.75" outlineLevel="0" r="1">
      <c r="A1" s="2" t="n"/>
      <c r="B1" s="3" t="n"/>
      <c r="C1" s="4" t="n"/>
      <c r="D1" s="4" t="n"/>
      <c r="E1" s="4" t="n"/>
      <c r="F1" s="4" t="n"/>
      <c r="G1" s="4" t="n"/>
      <c r="H1" s="4" t="n"/>
      <c r="I1" s="4" t="n"/>
      <c r="J1" s="4" t="n"/>
      <c r="K1" s="5" t="s">
        <v>0</v>
      </c>
      <c r="L1" s="5" t="s"/>
      <c r="M1" s="5" t="s"/>
      <c r="N1" s="5" t="s"/>
      <c r="O1" s="5" t="s"/>
    </row>
    <row hidden="false" ht="15" outlineLevel="0" r="2">
      <c r="A2" s="2" t="n"/>
      <c r="B2" s="3" t="n"/>
      <c r="C2" s="4" t="n"/>
      <c r="D2" s="4" t="n"/>
      <c r="E2" s="4" t="n"/>
      <c r="F2" s="4" t="n"/>
      <c r="G2" s="4" t="n"/>
      <c r="H2" s="4" t="n"/>
      <c r="I2" s="4" t="n"/>
      <c r="J2" s="4" t="n"/>
      <c r="K2" s="4" t="n"/>
      <c r="L2" s="4" t="n"/>
      <c r="M2" s="4" t="n"/>
      <c r="N2" s="4" t="n"/>
      <c r="O2" s="4" t="n"/>
    </row>
    <row customHeight="true" hidden="false" ht="15" outlineLevel="0" r="3">
      <c r="A3" s="2" t="n"/>
      <c r="B3" s="6" t="s">
        <v>1</v>
      </c>
      <c r="C3" s="6" t="s"/>
      <c r="D3" s="6" t="s"/>
      <c r="E3" s="6" t="s"/>
      <c r="F3" s="6" t="s"/>
      <c r="G3" s="6" t="s"/>
      <c r="H3" s="6" t="s"/>
      <c r="I3" s="6" t="s"/>
      <c r="J3" s="6" t="s"/>
      <c r="K3" s="4" t="n"/>
      <c r="L3" s="4" t="n"/>
      <c r="M3" s="4" t="n"/>
      <c r="N3" s="4" t="n"/>
      <c r="O3" s="4" t="n"/>
    </row>
    <row hidden="false" ht="15" outlineLevel="0" r="4">
      <c r="A4" s="2" t="n"/>
      <c r="B4" s="3" t="n"/>
      <c r="C4" s="4" t="n"/>
      <c r="D4" s="4" t="n"/>
      <c r="E4" s="4" t="n"/>
      <c r="F4" s="4" t="n"/>
      <c r="G4" s="4" t="n"/>
      <c r="H4" s="4" t="n"/>
      <c r="I4" s="4" t="n"/>
      <c r="J4" s="4" t="n"/>
      <c r="K4" s="4" t="n"/>
      <c r="L4" s="4" t="n"/>
      <c r="M4" s="4" t="n"/>
      <c r="N4" s="7" t="s">
        <v>2</v>
      </c>
      <c r="O4" s="8" t="s"/>
    </row>
    <row customHeight="true" hidden="false" ht="30" outlineLevel="0" r="5">
      <c r="A5" s="9" t="s">
        <v>3</v>
      </c>
      <c r="B5" s="10" t="s">
        <v>4</v>
      </c>
      <c r="C5" s="10" t="s">
        <v>5</v>
      </c>
      <c r="D5" s="10" t="s">
        <v>6</v>
      </c>
      <c r="E5" s="11" t="s"/>
      <c r="F5" s="11" t="s"/>
      <c r="G5" s="11" t="s"/>
      <c r="H5" s="11" t="s"/>
      <c r="I5" s="12" t="s"/>
      <c r="J5" s="10" t="s">
        <v>7</v>
      </c>
      <c r="K5" s="11" t="s"/>
      <c r="L5" s="11" t="s"/>
      <c r="M5" s="11" t="s"/>
      <c r="N5" s="11" t="s"/>
      <c r="O5" s="12" t="s"/>
    </row>
    <row customHeight="true" hidden="false" ht="58.4000015258789" outlineLevel="0" r="6">
      <c r="A6" s="13" t="s"/>
      <c r="B6" s="14" t="s"/>
      <c r="C6" s="14" t="s"/>
      <c r="D6" s="15" t="s">
        <v>8</v>
      </c>
      <c r="E6" s="15" t="s">
        <v>9</v>
      </c>
      <c r="F6" s="15" t="s">
        <v>10</v>
      </c>
      <c r="G6" s="15" t="s">
        <v>11</v>
      </c>
      <c r="H6" s="15" t="s">
        <v>12</v>
      </c>
      <c r="I6" s="15" t="s">
        <v>13</v>
      </c>
      <c r="J6" s="15" t="s">
        <v>8</v>
      </c>
      <c r="K6" s="15" t="s">
        <v>9</v>
      </c>
      <c r="L6" s="15" t="s">
        <v>10</v>
      </c>
      <c r="M6" s="15" t="s">
        <v>11</v>
      </c>
      <c r="N6" s="15" t="s">
        <v>12</v>
      </c>
      <c r="O6" s="15" t="s">
        <v>13</v>
      </c>
    </row>
    <row customHeight="true" hidden="false" ht="113.400001525879" outlineLevel="0" r="7">
      <c r="A7" s="16" t="s">
        <v>14</v>
      </c>
      <c r="B7" s="17" t="s">
        <v>15</v>
      </c>
      <c r="C7" s="18" t="s">
        <v>16</v>
      </c>
      <c r="D7" s="19" t="n">
        <v>21</v>
      </c>
      <c r="E7" s="19" t="n">
        <v>3</v>
      </c>
      <c r="F7" s="19" t="n">
        <v>6</v>
      </c>
      <c r="G7" s="19" t="n">
        <v>2</v>
      </c>
      <c r="H7" s="19" t="n">
        <v>2</v>
      </c>
      <c r="I7" s="19" t="n">
        <v>8</v>
      </c>
      <c r="J7" s="19" t="n">
        <v>18</v>
      </c>
      <c r="K7" s="19" t="n">
        <v>3</v>
      </c>
      <c r="L7" s="19" t="n">
        <v>6</v>
      </c>
      <c r="M7" s="19" t="n">
        <v>2</v>
      </c>
      <c r="N7" s="19" t="n">
        <v>2</v>
      </c>
      <c r="O7" s="19" t="n">
        <v>5</v>
      </c>
    </row>
    <row customHeight="true" hidden="false" ht="64.4499969482422" outlineLevel="0" r="8">
      <c r="A8" s="16" t="s">
        <v>17</v>
      </c>
      <c r="B8" s="20" t="s">
        <v>18</v>
      </c>
      <c r="C8" s="15" t="s">
        <v>16</v>
      </c>
      <c r="D8" s="19" t="n"/>
      <c r="E8" s="19" t="n"/>
      <c r="F8" s="19" t="n">
        <v>1</v>
      </c>
      <c r="G8" s="19" t="n"/>
      <c r="H8" s="19" t="n"/>
      <c r="I8" s="19" t="n"/>
      <c r="J8" s="19" t="n"/>
      <c r="K8" s="19" t="n"/>
      <c r="L8" s="19" t="n">
        <v>1</v>
      </c>
      <c r="M8" s="19" t="n"/>
      <c r="N8" s="19" t="n"/>
      <c r="O8" s="19" t="n"/>
    </row>
    <row customHeight="true" hidden="false" ht="86.5500030517578" outlineLevel="0" r="9">
      <c r="A9" s="16" t="s">
        <v>19</v>
      </c>
      <c r="B9" s="17" t="s">
        <v>20</v>
      </c>
      <c r="C9" s="18" t="s">
        <v>16</v>
      </c>
      <c r="D9" s="19" t="n">
        <v>20</v>
      </c>
      <c r="E9" s="21" t="n">
        <v>7</v>
      </c>
      <c r="F9" s="21" t="n">
        <v>3</v>
      </c>
      <c r="G9" s="21" t="n">
        <v>5</v>
      </c>
      <c r="H9" s="21" t="n">
        <v>1</v>
      </c>
      <c r="I9" s="21" t="n">
        <v>4</v>
      </c>
      <c r="J9" s="19" t="n">
        <v>23</v>
      </c>
      <c r="K9" s="19" t="n">
        <v>7</v>
      </c>
      <c r="L9" s="19" t="n">
        <v>3</v>
      </c>
      <c r="M9" s="19" t="n">
        <v>5</v>
      </c>
      <c r="N9" s="19" t="n">
        <v>4</v>
      </c>
      <c r="O9" s="19" t="n">
        <v>4</v>
      </c>
    </row>
    <row hidden="false" ht="45" outlineLevel="0" r="10">
      <c r="A10" s="16" t="s">
        <v>21</v>
      </c>
      <c r="B10" s="20" t="s">
        <v>22</v>
      </c>
      <c r="C10" s="15" t="s">
        <v>16</v>
      </c>
      <c r="D10" s="19" t="n"/>
      <c r="E10" s="19" t="n"/>
      <c r="F10" s="19" t="n"/>
      <c r="G10" s="19" t="n"/>
      <c r="H10" s="19" t="n"/>
      <c r="I10" s="19" t="n"/>
      <c r="J10" s="19" t="n"/>
      <c r="K10" s="19" t="n"/>
      <c r="L10" s="19" t="n"/>
      <c r="M10" s="19" t="n"/>
      <c r="N10" s="19" t="n"/>
      <c r="O10" s="19" t="n"/>
    </row>
    <row customHeight="true" hidden="false" ht="77.0999984741211" outlineLevel="0" r="11">
      <c r="A11" s="16" t="s">
        <v>23</v>
      </c>
      <c r="B11" s="17" t="s">
        <v>24</v>
      </c>
      <c r="C11" s="18" t="s">
        <v>16</v>
      </c>
      <c r="D11" s="22" t="n">
        <v>2</v>
      </c>
      <c r="E11" s="19" t="n"/>
      <c r="F11" s="19" t="n"/>
      <c r="G11" s="19" t="n">
        <v>1</v>
      </c>
      <c r="H11" s="19" t="n">
        <v>1</v>
      </c>
      <c r="I11" s="19" t="n"/>
      <c r="J11" s="19" t="n">
        <v>2</v>
      </c>
      <c r="K11" s="19" t="n"/>
      <c r="L11" s="19" t="n"/>
      <c r="M11" s="19" t="n">
        <v>1</v>
      </c>
      <c r="N11" s="19" t="n">
        <v>1</v>
      </c>
      <c r="O11" s="19" t="n"/>
    </row>
    <row hidden="false" ht="75" outlineLevel="0" r="12">
      <c r="A12" s="16" t="s">
        <v>25</v>
      </c>
      <c r="B12" s="17" t="s">
        <v>26</v>
      </c>
      <c r="C12" s="18" t="s">
        <v>16</v>
      </c>
      <c r="D12" s="22" t="n">
        <f aca="false" ca="false" dt2D="false" dtr="false" t="normal">G12+H12</f>
        <v>3</v>
      </c>
      <c r="E12" s="19" t="n"/>
      <c r="F12" s="19" t="n"/>
      <c r="G12" s="19" t="n">
        <v>1</v>
      </c>
      <c r="H12" s="19" t="n">
        <v>2</v>
      </c>
      <c r="I12" s="19" t="n"/>
      <c r="J12" s="19" t="n">
        <f aca="false" ca="false" dt2D="false" dtr="false" t="normal">M12+N12</f>
        <v>3</v>
      </c>
      <c r="K12" s="19" t="n"/>
      <c r="L12" s="19" t="n"/>
      <c r="M12" s="19" t="n">
        <v>1</v>
      </c>
      <c r="N12" s="19" t="n">
        <v>2</v>
      </c>
      <c r="O12" s="19" t="n"/>
    </row>
    <row customHeight="true" hidden="false" ht="79.8499984741211" outlineLevel="0" r="13">
      <c r="A13" s="16" t="s">
        <v>27</v>
      </c>
      <c r="B13" s="20" t="s">
        <v>28</v>
      </c>
      <c r="C13" s="15" t="s">
        <v>29</v>
      </c>
      <c r="D13" s="19" t="n"/>
      <c r="E13" s="19" t="n"/>
      <c r="F13" s="19" t="n"/>
      <c r="G13" s="19" t="n"/>
      <c r="H13" s="19" t="n"/>
      <c r="I13" s="19" t="n"/>
      <c r="J13" s="19" t="n"/>
      <c r="K13" s="19" t="n"/>
      <c r="L13" s="19" t="n"/>
      <c r="M13" s="19" t="n"/>
      <c r="N13" s="19" t="n"/>
      <c r="O13" s="19" t="n"/>
    </row>
    <row customHeight="true" hidden="false" ht="110.400001525879" outlineLevel="0" r="14">
      <c r="A14" s="16" t="s">
        <v>30</v>
      </c>
      <c r="B14" s="17" t="s">
        <v>31</v>
      </c>
      <c r="C14" s="18" t="s">
        <v>29</v>
      </c>
      <c r="D14" s="22" t="n">
        <f aca="false" ca="false" dt2D="false" dtr="false" t="normal">E14</f>
        <v>20</v>
      </c>
      <c r="E14" s="19" t="n">
        <v>20</v>
      </c>
      <c r="F14" s="19" t="n"/>
      <c r="G14" s="19" t="n"/>
      <c r="H14" s="19" t="n"/>
      <c r="I14" s="19" t="n"/>
      <c r="J14" s="19" t="n">
        <f aca="false" ca="false" dt2D="false" dtr="false" t="normal">K14</f>
        <v>20</v>
      </c>
      <c r="K14" s="19" t="n">
        <v>20</v>
      </c>
      <c r="L14" s="19" t="n"/>
      <c r="M14" s="19" t="n"/>
      <c r="N14" s="19" t="n"/>
      <c r="O14" s="19" t="n"/>
    </row>
    <row customHeight="true" hidden="false" ht="56.7000007629395" outlineLevel="0" r="15">
      <c r="A15" s="16" t="s">
        <v>32</v>
      </c>
      <c r="B15" s="20" t="s">
        <v>33</v>
      </c>
      <c r="C15" s="15" t="s">
        <v>29</v>
      </c>
      <c r="D15" s="19" t="n"/>
      <c r="E15" s="19" t="n"/>
      <c r="F15" s="19" t="n"/>
      <c r="G15" s="19" t="n"/>
      <c r="H15" s="19" t="n"/>
      <c r="I15" s="19" t="n"/>
      <c r="J15" s="19" t="n"/>
      <c r="K15" s="19" t="n"/>
      <c r="L15" s="19" t="n"/>
      <c r="M15" s="19" t="n"/>
      <c r="N15" s="19" t="n"/>
      <c r="O15" s="19" t="n"/>
    </row>
    <row customHeight="true" hidden="false" ht="73.8499984741211" outlineLevel="0" r="16">
      <c r="A16" s="16" t="s">
        <v>34</v>
      </c>
      <c r="B16" s="17" t="s">
        <v>35</v>
      </c>
      <c r="C16" s="18" t="s">
        <v>29</v>
      </c>
      <c r="D16" s="22" t="n">
        <f aca="false" ca="false" dt2D="false" dtr="false" t="normal">E16+F16+G16+H16+I16</f>
        <v>339</v>
      </c>
      <c r="E16" s="19" t="n">
        <v>142</v>
      </c>
      <c r="F16" s="19" t="n">
        <v>143</v>
      </c>
      <c r="G16" s="19" t="n">
        <v>49</v>
      </c>
      <c r="H16" s="19" t="n">
        <v>1</v>
      </c>
      <c r="I16" s="19" t="n">
        <v>4</v>
      </c>
      <c r="J16" s="19" t="n">
        <f aca="false" ca="false" dt2D="false" dtr="false" t="normal">K16+L16+M16+N16+O16</f>
        <v>340</v>
      </c>
      <c r="K16" s="19" t="n">
        <v>142</v>
      </c>
      <c r="L16" s="19" t="n">
        <v>143</v>
      </c>
      <c r="M16" s="19" t="n">
        <v>49</v>
      </c>
      <c r="N16" s="19" t="n">
        <v>6</v>
      </c>
      <c r="O16" s="19" t="n">
        <v>0</v>
      </c>
    </row>
    <row hidden="false" ht="15" outlineLevel="0" r="17">
      <c r="A17" s="16" t="s">
        <v>36</v>
      </c>
      <c r="B17" s="20" t="s">
        <v>37</v>
      </c>
      <c r="C17" s="15" t="s">
        <v>29</v>
      </c>
      <c r="D17" s="19" t="n"/>
      <c r="E17" s="19" t="n"/>
      <c r="F17" s="19" t="n"/>
      <c r="G17" s="19" t="n"/>
      <c r="H17" s="19" t="n"/>
      <c r="I17" s="19" t="n"/>
      <c r="J17" s="19" t="n"/>
      <c r="K17" s="19" t="n"/>
      <c r="L17" s="19" t="n"/>
      <c r="M17" s="19" t="n"/>
      <c r="N17" s="19" t="n"/>
      <c r="O17" s="19" t="n"/>
    </row>
    <row hidden="false" ht="15" outlineLevel="0" r="18">
      <c r="A18" s="16" t="n"/>
      <c r="B18" s="17" t="s">
        <v>38</v>
      </c>
      <c r="C18" s="18" t="n"/>
      <c r="D18" s="22" t="n"/>
      <c r="E18" s="22" t="n"/>
      <c r="F18" s="22" t="n"/>
      <c r="G18" s="22" t="n"/>
      <c r="H18" s="22" t="n"/>
      <c r="I18" s="22" t="n"/>
      <c r="J18" s="22" t="n"/>
      <c r="K18" s="22" t="n"/>
      <c r="L18" s="22" t="n"/>
      <c r="M18" s="22" t="n"/>
      <c r="N18" s="22" t="n"/>
      <c r="O18" s="22" t="n"/>
    </row>
  </sheetData>
  <mergeCells count="8">
    <mergeCell ref="K1:O1"/>
    <mergeCell ref="B3:J3"/>
    <mergeCell ref="N4:O4"/>
    <mergeCell ref="A5:A6"/>
    <mergeCell ref="B5:B6"/>
    <mergeCell ref="C5:C6"/>
    <mergeCell ref="D5:I5"/>
    <mergeCell ref="J5:O5"/>
  </mergeCells>
  <pageMargins bottom="0.75" footer="0.511811017990112" header="0.511811017990112" left="0.25" right="0.25" top="0.75"/>
  <pageSetup fitToHeight="1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T19"/>
  <sheetViews>
    <sheetView showZeros="true" workbookViewId="0"/>
  </sheetViews>
  <sheetFormatPr baseColWidth="8" customHeight="false" defaultColWidth="9.87563748160952" defaultRowHeight="15" zeroHeight="false"/>
  <cols>
    <col customWidth="true" hidden="false" max="2" min="2" outlineLevel="0" style="0" width="73.5868342697527"/>
    <col customWidth="true" hidden="false" max="3" min="3" outlineLevel="0" style="0" width="12.5111667442294"/>
    <col customWidth="true" hidden="false" max="4" min="4" outlineLevel="0" style="0" width="10.6420543405758"/>
    <col customWidth="true" hidden="false" max="5" min="5" outlineLevel="0" style="0" width="12.3491041889437"/>
    <col customWidth="true" hidden="false" max="6" min="6" outlineLevel="0" style="0" width="10.6420543405758"/>
    <col customWidth="true" hidden="false" max="8" min="7" outlineLevel="0" style="0" width="12.3491041889437"/>
    <col customWidth="true" hidden="false" max="9" min="9" outlineLevel="0" style="0" width="12.8028782610799"/>
    <col customWidth="true" hidden="false" max="10" min="10" outlineLevel="0" style="0" width="10.9553737921323"/>
    <col customWidth="true" hidden="false" max="11" min="11" outlineLevel="0" style="0" width="10.4907967676403"/>
    <col customWidth="true" hidden="false" max="12" min="12" outlineLevel="0" style="0" width="11.7224666391602"/>
    <col customWidth="true" hidden="false" max="13" min="13" outlineLevel="0" style="0" width="11.7224666391602"/>
    <col customWidth="true" hidden="false" max="14" min="14" outlineLevel="0" style="0" width="11.7224666391602"/>
    <col customWidth="true" hidden="false" max="15" min="15" outlineLevel="0" style="0" width="12.3491041889437"/>
    <col customWidth="true" hidden="false" max="16" min="16" outlineLevel="0" style="0" width="10.6420543405758"/>
    <col customWidth="true" hidden="false" max="17" min="17" outlineLevel="0" style="0" width="12.8028782610799"/>
    <col customWidth="true" hidden="false" max="18" min="18" outlineLevel="0" style="0" width="10.6420543405758"/>
    <col customWidth="true" hidden="false" max="19" min="19" outlineLevel="0" style="0" width="12.3491041889437"/>
    <col customWidth="true" hidden="false" max="20" min="20" outlineLevel="0" style="0" width="15.7637546907668"/>
  </cols>
  <sheetData>
    <row customHeight="true" hidden="false" ht="45" outlineLevel="0" r="1">
      <c r="A1" s="2" t="n"/>
      <c r="B1" s="3" t="n"/>
      <c r="C1" s="4" t="n"/>
      <c r="D1" s="4" t="n"/>
      <c r="E1" s="4" t="n"/>
      <c r="F1" s="4" t="n"/>
      <c r="G1" s="4" t="n"/>
      <c r="H1" s="4" t="n"/>
      <c r="I1" s="4" t="n"/>
      <c r="J1" s="4" t="n"/>
      <c r="K1" s="4" t="n"/>
      <c r="L1" s="4" t="n"/>
      <c r="M1" s="4" t="n"/>
      <c r="N1" s="4" t="n"/>
      <c r="O1" s="4" t="n"/>
      <c r="P1" s="5" t="s">
        <v>0</v>
      </c>
      <c r="Q1" s="5" t="s"/>
      <c r="R1" s="5" t="s"/>
      <c r="S1" s="5" t="s"/>
      <c r="T1" s="5" t="s"/>
    </row>
    <row hidden="false" ht="15" outlineLevel="0" r="2">
      <c r="A2" s="2" t="n"/>
      <c r="B2" s="3" t="n"/>
      <c r="C2" s="4" t="n"/>
      <c r="D2" s="4" t="n"/>
      <c r="E2" s="4" t="n"/>
      <c r="F2" s="4" t="n"/>
      <c r="G2" s="4" t="n"/>
      <c r="H2" s="4" t="n"/>
      <c r="I2" s="4" t="n"/>
      <c r="J2" s="4" t="n"/>
      <c r="K2" s="4" t="n"/>
      <c r="L2" s="4" t="n"/>
      <c r="M2" s="4" t="n"/>
      <c r="N2" s="4" t="n"/>
      <c r="O2" s="23" t="n"/>
      <c r="P2" s="4" t="n"/>
      <c r="Q2" s="4" t="n"/>
      <c r="R2" s="4" t="n"/>
      <c r="S2" s="4" t="n"/>
      <c r="T2" s="4" t="n"/>
    </row>
    <row customHeight="true" hidden="false" ht="15" outlineLevel="0" r="3">
      <c r="A3" s="2" t="n"/>
      <c r="B3" s="6" t="s">
        <v>39</v>
      </c>
      <c r="C3" s="6" t="s"/>
      <c r="D3" s="6" t="s"/>
      <c r="E3" s="6" t="s"/>
      <c r="F3" s="6" t="s"/>
      <c r="G3" s="6" t="s"/>
      <c r="H3" s="6" t="s"/>
      <c r="I3" s="6" t="s"/>
      <c r="J3" s="6" t="s"/>
      <c r="K3" s="6" t="s"/>
      <c r="L3" s="6" t="s"/>
      <c r="M3" s="6" t="s"/>
      <c r="N3" s="6" t="s"/>
      <c r="O3" s="6" t="s"/>
      <c r="P3" s="4" t="n"/>
      <c r="Q3" s="4" t="n"/>
      <c r="R3" s="4" t="n"/>
      <c r="S3" s="4" t="n"/>
      <c r="T3" s="4" t="n"/>
    </row>
    <row hidden="false" ht="15" outlineLevel="0" r="4">
      <c r="A4" s="2" t="n"/>
      <c r="B4" s="3" t="n"/>
      <c r="C4" s="4" t="n"/>
      <c r="D4" s="4" t="n"/>
      <c r="E4" s="4" t="n"/>
      <c r="F4" s="4" t="n"/>
      <c r="G4" s="4" t="n"/>
      <c r="H4" s="4" t="n"/>
      <c r="I4" s="4" t="n"/>
      <c r="J4" s="4" t="n"/>
      <c r="K4" s="4" t="n"/>
      <c r="L4" s="4" t="n"/>
      <c r="M4" s="4" t="n"/>
      <c r="N4" s="4" t="n"/>
      <c r="O4" s="4" t="n"/>
      <c r="P4" s="4" t="n"/>
      <c r="Q4" s="4" t="n"/>
      <c r="R4" s="4" t="n"/>
      <c r="S4" s="7" t="s">
        <v>40</v>
      </c>
      <c r="T4" s="8" t="s"/>
    </row>
    <row customHeight="true" hidden="false" ht="31.1015472412109" outlineLevel="0" r="5">
      <c r="A5" s="24" t="s">
        <v>3</v>
      </c>
      <c r="B5" s="10" t="s">
        <v>4</v>
      </c>
      <c r="C5" s="10" t="s">
        <v>41</v>
      </c>
      <c r="D5" s="11" t="s"/>
      <c r="E5" s="11" t="s"/>
      <c r="F5" s="11" t="s"/>
      <c r="G5" s="11" t="s"/>
      <c r="H5" s="12" t="s"/>
      <c r="I5" s="25" t="s">
        <v>42</v>
      </c>
      <c r="J5" s="26" t="s"/>
      <c r="K5" s="26" t="s"/>
      <c r="L5" s="26" t="s"/>
      <c r="M5" s="26" t="s"/>
      <c r="N5" s="27" t="s"/>
      <c r="O5" s="10" t="s">
        <v>43</v>
      </c>
      <c r="P5" s="11" t="s"/>
      <c r="Q5" s="11" t="s"/>
      <c r="R5" s="11" t="s"/>
      <c r="S5" s="11" t="s"/>
      <c r="T5" s="12" t="s"/>
    </row>
    <row customHeight="true" hidden="false" ht="34.1015472412109" outlineLevel="0" r="6">
      <c r="A6" s="28" t="s"/>
      <c r="B6" s="14" t="s"/>
      <c r="C6" s="15" t="s">
        <v>8</v>
      </c>
      <c r="D6" s="15" t="s">
        <v>9</v>
      </c>
      <c r="E6" s="15" t="s">
        <v>10</v>
      </c>
      <c r="F6" s="15" t="s">
        <v>11</v>
      </c>
      <c r="G6" s="15" t="s">
        <v>12</v>
      </c>
      <c r="H6" s="15" t="s">
        <v>13</v>
      </c>
      <c r="I6" s="29" t="s">
        <v>8</v>
      </c>
      <c r="J6" s="29" t="s">
        <v>9</v>
      </c>
      <c r="K6" s="29" t="s">
        <v>10</v>
      </c>
      <c r="L6" s="29" t="s">
        <v>11</v>
      </c>
      <c r="M6" s="29" t="s">
        <v>12</v>
      </c>
      <c r="N6" s="29" t="s">
        <v>13</v>
      </c>
      <c r="O6" s="15" t="s">
        <v>8</v>
      </c>
      <c r="P6" s="15" t="s">
        <v>9</v>
      </c>
      <c r="Q6" s="15" t="s">
        <v>10</v>
      </c>
      <c r="R6" s="15" t="s">
        <v>11</v>
      </c>
      <c r="S6" s="15" t="s">
        <v>12</v>
      </c>
      <c r="T6" s="15" t="s">
        <v>13</v>
      </c>
    </row>
    <row customFormat="true" customHeight="true" hidden="false" ht="37.6500015258789" outlineLevel="0" r="7" s="30">
      <c r="A7" s="31" t="s"/>
      <c r="B7" s="17" t="s">
        <v>44</v>
      </c>
      <c r="C7" s="32" t="n">
        <f aca="false" ca="false" dt2D="false" dtr="false" t="normal">SUM(D7:H7)</f>
        <v>5013891.9</v>
      </c>
      <c r="D7" s="32" t="n">
        <f aca="false" ca="false" dt2D="false" dtr="false" t="normal">SUM(D8:D19)</f>
        <v>862595.4</v>
      </c>
      <c r="E7" s="32" t="n">
        <f aca="false" ca="false" dt2D="false" dtr="false" t="normal">SUM(E8:E19)</f>
        <v>1115780.1</v>
      </c>
      <c r="F7" s="32" t="n">
        <f aca="false" ca="false" dt2D="false" dtr="false" t="normal">SUM(F8:F19)</f>
        <v>867290.4</v>
      </c>
      <c r="G7" s="32" t="n">
        <f aca="false" ca="false" dt2D="false" dtr="false" t="normal">SUM(G8:G19)</f>
        <v>867290.3999999999</v>
      </c>
      <c r="H7" s="32" t="n">
        <f aca="false" ca="false" dt2D="false" dtr="false" t="normal">SUM(H8:H19)</f>
        <v>1300935.6</v>
      </c>
      <c r="I7" s="33" t="n">
        <f aca="false" ca="false" dt2D="false" dtr="false" t="normal">O7-C7</f>
        <v>-0.0000000009313225746154785</v>
      </c>
      <c r="J7" s="33" t="n">
        <f aca="false" ca="false" dt2D="false" dtr="false" t="normal">P7-D7</f>
        <v>0</v>
      </c>
      <c r="K7" s="33" t="n">
        <f aca="false" ca="false" dt2D="false" dtr="false" t="normal">Q7-E7</f>
        <v>0</v>
      </c>
      <c r="L7" s="33" t="n">
        <f aca="false" ca="false" dt2D="false" dtr="false" t="normal">R7-F7</f>
        <v>0</v>
      </c>
      <c r="M7" s="33" t="n">
        <f aca="false" ca="false" dt2D="false" dtr="false" t="normal">S7-G7</f>
        <v>0</v>
      </c>
      <c r="N7" s="33" t="n">
        <f aca="false" ca="false" dt2D="false" dtr="false" t="normal">T7-H7</f>
        <v>-0.00000000023283064365386963</v>
      </c>
      <c r="O7" s="32" t="n">
        <f aca="false" ca="false" dt2D="false" dtr="false" t="normal">SUM(P7:T7)</f>
        <v>5013891.899999999</v>
      </c>
      <c r="P7" s="32" t="n">
        <f aca="false" ca="false" dt2D="false" dtr="false" t="normal">SUM(P8:P19)</f>
        <v>862595.4</v>
      </c>
      <c r="Q7" s="32" t="n">
        <f aca="false" ca="false" dt2D="false" dtr="false" t="normal">SUM(Q8:Q19)</f>
        <v>1115780.1</v>
      </c>
      <c r="R7" s="32" t="n">
        <f aca="false" ca="false" dt2D="false" dtr="false" t="normal">SUM(R8:R19)</f>
        <v>867290.4</v>
      </c>
      <c r="S7" s="32" t="n">
        <f aca="false" ca="false" dt2D="false" dtr="false" t="normal">SUM(S8:S19)</f>
        <v>867290.3999999999</v>
      </c>
      <c r="T7" s="32" t="n">
        <f aca="false" ca="false" dt2D="false" dtr="false" t="normal">SUM(T8:T19)</f>
        <v>1300935.5999999999</v>
      </c>
    </row>
    <row hidden="false" ht="90" outlineLevel="0" r="8">
      <c r="A8" s="16" t="s">
        <v>14</v>
      </c>
      <c r="B8" s="17" t="s">
        <v>15</v>
      </c>
      <c r="C8" s="32" t="n">
        <f aca="false" ca="false" dt2D="false" dtr="false" t="normal">SUM(D8:H8)</f>
        <v>3341555.9000000004</v>
      </c>
      <c r="D8" s="18" t="n">
        <v>320468.9</v>
      </c>
      <c r="E8" s="34" t="n">
        <v>651399.4</v>
      </c>
      <c r="F8" s="18" t="n">
        <v>459112.8</v>
      </c>
      <c r="G8" s="18" t="n">
        <v>660674.2</v>
      </c>
      <c r="H8" s="18" t="n">
        <v>1249900.6</v>
      </c>
      <c r="I8" s="33" t="n">
        <f aca="false" ca="false" dt2D="false" dtr="false" t="normal">O8-C8</f>
        <v>-203120.90000000037</v>
      </c>
      <c r="J8" s="33" t="n">
        <f aca="false" ca="false" dt2D="false" dtr="false" t="normal">P8-D8</f>
        <v>0</v>
      </c>
      <c r="K8" s="33" t="n">
        <f aca="false" ca="false" dt2D="false" dtr="false" t="normal">Q8-E8</f>
        <v>0</v>
      </c>
      <c r="L8" s="33" t="n">
        <f aca="false" ca="false" dt2D="false" dtr="false" t="normal">R8-F8</f>
        <v>0</v>
      </c>
      <c r="M8" s="33" t="n">
        <f aca="false" ca="false" dt2D="false" dtr="false" t="normal">S8-G8</f>
        <v>-171640.19999999995</v>
      </c>
      <c r="N8" s="33" t="n">
        <f aca="false" ca="false" dt2D="false" dtr="false" t="normal">T8-H8</f>
        <v>-31480.700000000186</v>
      </c>
      <c r="O8" s="32" t="n">
        <f aca="false" ca="false" dt2D="false" dtr="false" t="normal">SUM(P8:T8)</f>
        <v>3138435</v>
      </c>
      <c r="P8" s="35" t="n">
        <v>320468.9</v>
      </c>
      <c r="Q8" s="34" t="n">
        <v>651399.4</v>
      </c>
      <c r="R8" s="35" t="n">
        <v>459112.8</v>
      </c>
      <c r="S8" s="35" t="n">
        <v>489034</v>
      </c>
      <c r="T8" s="35" t="n">
        <v>1218419.9</v>
      </c>
    </row>
    <row hidden="false" ht="90" outlineLevel="0" r="9">
      <c r="A9" s="16" t="s">
        <v>17</v>
      </c>
      <c r="B9" s="36" t="s">
        <v>45</v>
      </c>
      <c r="C9" s="32" t="n">
        <f aca="false" ca="false" dt2D="false" dtr="false" t="normal">SUM(D9:H9)</f>
        <v>248489.7</v>
      </c>
      <c r="D9" s="37" t="n">
        <v>0</v>
      </c>
      <c r="E9" s="37" t="n">
        <v>248489.7</v>
      </c>
      <c r="F9" s="37" t="n">
        <v>0</v>
      </c>
      <c r="G9" s="37" t="n">
        <v>0</v>
      </c>
      <c r="H9" s="37" t="n">
        <v>0</v>
      </c>
      <c r="I9" s="38" t="n">
        <f aca="false" ca="false" dt2D="false" dtr="false" t="normal">O9-C9</f>
        <v>0</v>
      </c>
      <c r="J9" s="38" t="n">
        <f aca="false" ca="false" dt2D="false" dtr="false" t="normal">P9-D9</f>
        <v>0</v>
      </c>
      <c r="K9" s="38" t="n">
        <f aca="false" ca="false" dt2D="false" dtr="false" t="normal">Q9-E9</f>
        <v>0</v>
      </c>
      <c r="L9" s="38" t="n">
        <f aca="false" ca="false" dt2D="false" dtr="false" t="normal">R9-F9</f>
        <v>0</v>
      </c>
      <c r="M9" s="38" t="n">
        <f aca="false" ca="false" dt2D="false" dtr="false" t="normal">S9-G9</f>
        <v>0</v>
      </c>
      <c r="N9" s="38" t="n">
        <f aca="false" ca="false" dt2D="false" dtr="false" t="normal">T9-H9</f>
        <v>0</v>
      </c>
      <c r="O9" s="32" t="n">
        <f aca="false" ca="false" dt2D="false" dtr="false" t="normal">SUM(P9:T9)</f>
        <v>248489.7</v>
      </c>
      <c r="P9" s="39" t="n">
        <v>0</v>
      </c>
      <c r="Q9" s="37" t="n">
        <v>248489.7</v>
      </c>
      <c r="R9" s="39" t="n">
        <v>0</v>
      </c>
      <c r="S9" s="39" t="n">
        <v>0</v>
      </c>
      <c r="T9" s="39" t="n">
        <v>0</v>
      </c>
    </row>
    <row customFormat="true" hidden="false" ht="60" outlineLevel="0" r="10" s="30">
      <c r="A10" s="16" t="s">
        <v>19</v>
      </c>
      <c r="B10" s="17" t="s">
        <v>20</v>
      </c>
      <c r="C10" s="32" t="n">
        <f aca="false" ca="false" dt2D="false" dtr="false" t="normal">SUM(D10:H10)</f>
        <v>405985.5</v>
      </c>
      <c r="D10" s="32" t="n">
        <v>80916.9</v>
      </c>
      <c r="E10" s="32" t="n">
        <v>53431</v>
      </c>
      <c r="F10" s="32" t="n">
        <v>133147.6</v>
      </c>
      <c r="G10" s="32" t="n">
        <v>88255</v>
      </c>
      <c r="H10" s="32" t="n">
        <v>50235</v>
      </c>
      <c r="I10" s="33" t="n">
        <f aca="false" ca="false" dt2D="false" dtr="false" t="normal">O10-C10</f>
        <v>203120.8999999999</v>
      </c>
      <c r="J10" s="33" t="n">
        <f aca="false" ca="false" dt2D="false" dtr="false" t="normal">P10-D10</f>
        <v>0</v>
      </c>
      <c r="K10" s="33" t="n">
        <f aca="false" ca="false" dt2D="false" dtr="false" t="normal">Q10-E10</f>
        <v>0</v>
      </c>
      <c r="L10" s="33" t="n">
        <f aca="false" ca="false" dt2D="false" dtr="false" t="normal">R10-F10</f>
        <v>0</v>
      </c>
      <c r="M10" s="33" t="n">
        <f aca="false" ca="false" dt2D="false" dtr="false" t="normal">S10-G10</f>
        <v>170840.2</v>
      </c>
      <c r="N10" s="33" t="n">
        <f aca="false" ca="false" dt2D="false" dtr="false" t="normal">T10-H10</f>
        <v>32280.699999999997</v>
      </c>
      <c r="O10" s="32" t="n">
        <f aca="false" ca="false" dt2D="false" dtr="false" t="normal">SUM(P10:T10)</f>
        <v>609106.3999999999</v>
      </c>
      <c r="P10" s="35" t="n">
        <v>80916.9</v>
      </c>
      <c r="Q10" s="35" t="n">
        <v>53431</v>
      </c>
      <c r="R10" s="35" t="n">
        <v>133147.6</v>
      </c>
      <c r="S10" s="35" t="n">
        <v>259095.2</v>
      </c>
      <c r="T10" s="35" t="n">
        <v>82515.7</v>
      </c>
    </row>
    <row customFormat="true" customHeight="true" hidden="false" ht="51.75" outlineLevel="0" r="11" s="30">
      <c r="A11" s="16" t="s">
        <v>21</v>
      </c>
      <c r="B11" s="36" t="s">
        <v>46</v>
      </c>
      <c r="C11" s="32" t="n">
        <f aca="false" ca="false" dt2D="false" dtr="false" t="normal">SUM(D11:H11)</f>
        <v>0</v>
      </c>
      <c r="D11" s="39" t="n">
        <v>0</v>
      </c>
      <c r="E11" s="39" t="n">
        <v>0</v>
      </c>
      <c r="F11" s="39" t="n">
        <v>0</v>
      </c>
      <c r="G11" s="39" t="n">
        <v>0</v>
      </c>
      <c r="H11" s="39" t="n">
        <v>0</v>
      </c>
      <c r="I11" s="38" t="n">
        <f aca="false" ca="false" dt2D="false" dtr="false" t="normal">O11-C11</f>
        <v>0</v>
      </c>
      <c r="J11" s="38" t="n">
        <f aca="false" ca="false" dt2D="false" dtr="false" t="normal">P11-D11</f>
        <v>0</v>
      </c>
      <c r="K11" s="38" t="n">
        <f aca="false" ca="false" dt2D="false" dtr="false" t="normal">Q11-E11</f>
        <v>0</v>
      </c>
      <c r="L11" s="38" t="n">
        <f aca="false" ca="false" dt2D="false" dtr="false" t="normal">R11-F11</f>
        <v>0</v>
      </c>
      <c r="M11" s="38" t="n">
        <f aca="false" ca="false" dt2D="false" dtr="false" t="normal">S11-G11</f>
        <v>0</v>
      </c>
      <c r="N11" s="38" t="n">
        <f aca="false" ca="false" dt2D="false" dtr="false" t="normal">T11-H11</f>
        <v>0</v>
      </c>
      <c r="O11" s="32" t="n">
        <f aca="false" ca="false" dt2D="false" dtr="false" t="normal">SUM(P11:T11)</f>
        <v>0</v>
      </c>
      <c r="P11" s="39" t="n">
        <v>0</v>
      </c>
      <c r="Q11" s="39" t="n">
        <v>0</v>
      </c>
      <c r="R11" s="39" t="n">
        <v>0</v>
      </c>
      <c r="S11" s="39" t="n">
        <v>0</v>
      </c>
      <c r="T11" s="39" t="n">
        <v>0</v>
      </c>
    </row>
    <row hidden="false" ht="120" outlineLevel="0" r="12">
      <c r="A12" s="16" t="s">
        <v>23</v>
      </c>
      <c r="B12" s="17" t="s">
        <v>24</v>
      </c>
      <c r="C12" s="32" t="n">
        <f aca="false" ca="false" dt2D="false" dtr="false" t="normal">SUM(D12:H12)</f>
        <v>97090</v>
      </c>
      <c r="D12" s="32" t="n">
        <v>0</v>
      </c>
      <c r="E12" s="32" t="n">
        <v>0</v>
      </c>
      <c r="F12" s="32" t="n">
        <v>68600</v>
      </c>
      <c r="G12" s="32" t="n">
        <v>28490</v>
      </c>
      <c r="H12" s="32" t="n">
        <v>0</v>
      </c>
      <c r="I12" s="33" t="n">
        <f aca="false" ca="false" dt2D="false" dtr="false" t="normal">O12-C12</f>
        <v>0</v>
      </c>
      <c r="J12" s="33" t="n">
        <f aca="false" ca="false" dt2D="false" dtr="false" t="normal">P12-D12</f>
        <v>0</v>
      </c>
      <c r="K12" s="33" t="n">
        <f aca="false" ca="false" dt2D="false" dtr="false" t="normal">Q12-E12</f>
        <v>0</v>
      </c>
      <c r="L12" s="33" t="n">
        <f aca="false" ca="false" dt2D="false" dtr="false" t="normal">R12-F12</f>
        <v>0</v>
      </c>
      <c r="M12" s="33" t="n">
        <f aca="false" ca="false" dt2D="false" dtr="false" t="normal">S12-G12</f>
        <v>0</v>
      </c>
      <c r="N12" s="33" t="n">
        <f aca="false" ca="false" dt2D="false" dtr="false" t="normal">T12-H12</f>
        <v>0</v>
      </c>
      <c r="O12" s="32" t="n">
        <f aca="false" ca="false" dt2D="false" dtr="false" t="normal">SUM(P12:T12)</f>
        <v>97090</v>
      </c>
      <c r="P12" s="32" t="n">
        <v>0</v>
      </c>
      <c r="Q12" s="32" t="n">
        <v>0</v>
      </c>
      <c r="R12" s="32" t="n">
        <v>68600</v>
      </c>
      <c r="S12" s="32" t="n">
        <v>28490</v>
      </c>
      <c r="T12" s="32" t="n">
        <v>0</v>
      </c>
    </row>
    <row customFormat="true" hidden="false" ht="90" outlineLevel="0" r="13" s="40">
      <c r="A13" s="16" t="s">
        <v>25</v>
      </c>
      <c r="B13" s="17" t="s">
        <v>26</v>
      </c>
      <c r="C13" s="32" t="n">
        <f aca="false" ca="false" dt2D="false" dtr="false" t="normal">SUM(D13:H13)</f>
        <v>156271.2</v>
      </c>
      <c r="D13" s="32" t="n">
        <v>0</v>
      </c>
      <c r="E13" s="32" t="n">
        <v>0</v>
      </c>
      <c r="F13" s="32" t="n">
        <v>68600</v>
      </c>
      <c r="G13" s="32" t="n">
        <v>87671.2</v>
      </c>
      <c r="H13" s="32" t="n">
        <v>0</v>
      </c>
      <c r="I13" s="33" t="n">
        <f aca="false" ca="false" dt2D="false" dtr="false" t="normal">O13-C13</f>
        <v>0</v>
      </c>
      <c r="J13" s="33" t="n">
        <f aca="false" ca="false" dt2D="false" dtr="false" t="normal">P13-D13</f>
        <v>0</v>
      </c>
      <c r="K13" s="33" t="n">
        <f aca="false" ca="false" dt2D="false" dtr="false" t="normal">Q13-E13</f>
        <v>0</v>
      </c>
      <c r="L13" s="33" t="n">
        <f aca="false" ca="false" dt2D="false" dtr="false" t="normal">R13-F13</f>
        <v>0</v>
      </c>
      <c r="M13" s="33" t="n">
        <f aca="false" ca="false" dt2D="false" dtr="false" t="normal">S13-G13</f>
        <v>0</v>
      </c>
      <c r="N13" s="33" t="n">
        <f aca="false" ca="false" dt2D="false" dtr="false" t="normal">T13-H13</f>
        <v>0</v>
      </c>
      <c r="O13" s="32" t="n">
        <f aca="false" ca="false" dt2D="false" dtr="false" t="normal">SUM(P13:T13)</f>
        <v>156271.2</v>
      </c>
      <c r="P13" s="32" t="n">
        <v>0</v>
      </c>
      <c r="Q13" s="32" t="n">
        <v>0</v>
      </c>
      <c r="R13" s="32" t="n">
        <v>68600</v>
      </c>
      <c r="S13" s="32" t="n">
        <v>87671.2</v>
      </c>
      <c r="T13" s="32" t="n">
        <v>0</v>
      </c>
    </row>
    <row hidden="false" ht="15" outlineLevel="0" r="14">
      <c r="A14" s="16" t="s">
        <v>27</v>
      </c>
      <c r="B14" s="36" t="s">
        <v>47</v>
      </c>
      <c r="C14" s="32" t="n">
        <f aca="false" ca="false" dt2D="false" dtr="false" t="normal">SUM(D14:H14)</f>
        <v>0</v>
      </c>
      <c r="D14" s="32" t="n">
        <v>0</v>
      </c>
      <c r="E14" s="32" t="n">
        <v>0</v>
      </c>
      <c r="F14" s="32" t="n">
        <v>0</v>
      </c>
      <c r="G14" s="32" t="n">
        <v>0</v>
      </c>
      <c r="H14" s="32" t="n">
        <v>0</v>
      </c>
      <c r="I14" s="33" t="n">
        <f aca="false" ca="false" dt2D="false" dtr="false" t="normal">O14-C14</f>
        <v>0</v>
      </c>
      <c r="J14" s="33" t="n">
        <f aca="false" ca="false" dt2D="false" dtr="false" t="normal">P14-D14</f>
        <v>0</v>
      </c>
      <c r="K14" s="33" t="n">
        <f aca="false" ca="false" dt2D="false" dtr="false" t="normal">Q14-E14</f>
        <v>0</v>
      </c>
      <c r="L14" s="33" t="n">
        <f aca="false" ca="false" dt2D="false" dtr="false" t="normal">R14-F14</f>
        <v>0</v>
      </c>
      <c r="M14" s="33" t="n">
        <f aca="false" ca="false" dt2D="false" dtr="false" t="normal">S14-G14</f>
        <v>0</v>
      </c>
      <c r="N14" s="33" t="n">
        <f aca="false" ca="false" dt2D="false" dtr="false" t="normal">T14-H14</f>
        <v>0</v>
      </c>
      <c r="O14" s="32" t="n">
        <f aca="false" ca="false" dt2D="false" dtr="false" t="normal">SUM(P14:T14)</f>
        <v>0</v>
      </c>
      <c r="P14" s="32" t="n">
        <v>0</v>
      </c>
      <c r="Q14" s="32" t="n">
        <v>0</v>
      </c>
      <c r="R14" s="32" t="n">
        <v>0</v>
      </c>
      <c r="S14" s="32" t="n">
        <v>0</v>
      </c>
      <c r="T14" s="32" t="n">
        <v>0</v>
      </c>
    </row>
    <row hidden="false" ht="15" outlineLevel="0" r="15">
      <c r="A15" s="16" t="s">
        <v>30</v>
      </c>
      <c r="B15" s="17" t="s">
        <v>31</v>
      </c>
      <c r="C15" s="32" t="n">
        <f aca="false" ca="false" dt2D="false" dtr="false" t="normal">SUM(D15:H15)</f>
        <v>23805</v>
      </c>
      <c r="D15" s="32" t="n">
        <v>23805</v>
      </c>
      <c r="E15" s="32" t="n">
        <v>0</v>
      </c>
      <c r="F15" s="32" t="n">
        <v>0</v>
      </c>
      <c r="G15" s="32" t="n">
        <v>0</v>
      </c>
      <c r="H15" s="32" t="n">
        <v>0</v>
      </c>
      <c r="I15" s="33" t="n">
        <f aca="false" ca="false" dt2D="false" dtr="false" t="normal">O15-C15</f>
        <v>0</v>
      </c>
      <c r="J15" s="33" t="n">
        <f aca="false" ca="false" dt2D="false" dtr="false" t="normal">P15-D15</f>
        <v>0</v>
      </c>
      <c r="K15" s="33" t="n">
        <f aca="false" ca="false" dt2D="false" dtr="false" t="normal">Q15-E15</f>
        <v>0</v>
      </c>
      <c r="L15" s="33" t="n">
        <f aca="false" ca="false" dt2D="false" dtr="false" t="normal">R15-F15</f>
        <v>0</v>
      </c>
      <c r="M15" s="33" t="n">
        <f aca="false" ca="false" dt2D="false" dtr="false" t="normal">S15-G15</f>
        <v>0</v>
      </c>
      <c r="N15" s="33" t="n">
        <f aca="false" ca="false" dt2D="false" dtr="false" t="normal">T15-H15</f>
        <v>0</v>
      </c>
      <c r="O15" s="32" t="n">
        <f aca="false" ca="false" dt2D="false" dtr="false" t="normal">SUM(P15:T15)</f>
        <v>23805</v>
      </c>
      <c r="P15" s="32" t="n">
        <v>23805</v>
      </c>
      <c r="Q15" s="32" t="n">
        <v>0</v>
      </c>
      <c r="R15" s="32" t="n">
        <v>0</v>
      </c>
      <c r="S15" s="32" t="n">
        <v>0</v>
      </c>
      <c r="T15" s="32" t="n">
        <v>0</v>
      </c>
    </row>
    <row hidden="false" ht="15" outlineLevel="0" r="16">
      <c r="A16" s="16" t="s">
        <v>32</v>
      </c>
      <c r="B16" s="36" t="s">
        <v>33</v>
      </c>
      <c r="C16" s="32" t="n">
        <f aca="false" ca="false" dt2D="false" dtr="false" t="normal">SUM(D16:H16)</f>
        <v>0</v>
      </c>
      <c r="D16" s="41" t="n">
        <v>0</v>
      </c>
      <c r="E16" s="41" t="n">
        <v>0</v>
      </c>
      <c r="F16" s="41" t="n">
        <v>0</v>
      </c>
      <c r="G16" s="41" t="n">
        <v>0</v>
      </c>
      <c r="H16" s="41" t="n">
        <v>0</v>
      </c>
      <c r="I16" s="42" t="n">
        <f aca="false" ca="false" dt2D="false" dtr="false" t="normal">O16-C16</f>
        <v>0</v>
      </c>
      <c r="J16" s="42" t="n">
        <f aca="false" ca="false" dt2D="false" dtr="false" t="normal">P16-D16</f>
        <v>0</v>
      </c>
      <c r="K16" s="42" t="n">
        <f aca="false" ca="false" dt2D="false" dtr="false" t="normal">Q16-E16</f>
        <v>0</v>
      </c>
      <c r="L16" s="42" t="n">
        <f aca="false" ca="false" dt2D="false" dtr="false" t="normal">R16-F16</f>
        <v>0</v>
      </c>
      <c r="M16" s="42" t="n">
        <f aca="false" ca="false" dt2D="false" dtr="false" t="normal">S16-G16</f>
        <v>0</v>
      </c>
      <c r="N16" s="42" t="n">
        <f aca="false" ca="false" dt2D="false" dtr="false" t="normal">T16-H16</f>
        <v>0</v>
      </c>
      <c r="O16" s="32" t="n">
        <f aca="false" ca="false" dt2D="false" dtr="false" t="normal">SUM(P16:T16)</f>
        <v>0</v>
      </c>
      <c r="P16" s="41" t="n">
        <v>0</v>
      </c>
      <c r="Q16" s="41" t="n">
        <v>0</v>
      </c>
      <c r="R16" s="41" t="n">
        <v>0</v>
      </c>
      <c r="S16" s="41" t="n">
        <v>0</v>
      </c>
      <c r="T16" s="41" t="n">
        <v>0</v>
      </c>
    </row>
    <row hidden="false" ht="15" outlineLevel="0" r="17">
      <c r="A17" s="16" t="s">
        <v>34</v>
      </c>
      <c r="B17" s="17" t="s">
        <v>35</v>
      </c>
      <c r="C17" s="32" t="n">
        <f aca="false" ca="false" dt2D="false" dtr="false" t="normal">SUM(D17:H17)</f>
        <v>740694.6</v>
      </c>
      <c r="D17" s="32" t="n">
        <v>437404.6</v>
      </c>
      <c r="E17" s="32" t="n">
        <v>162460</v>
      </c>
      <c r="F17" s="32" t="n">
        <v>137830</v>
      </c>
      <c r="G17" s="32" t="n">
        <v>2200</v>
      </c>
      <c r="H17" s="32" t="n">
        <v>800</v>
      </c>
      <c r="I17" s="33" t="n">
        <f aca="false" ca="false" dt2D="false" dtr="false" t="normal">O17-C17</f>
        <v>0</v>
      </c>
      <c r="J17" s="33" t="n">
        <f aca="false" ca="false" dt2D="false" dtr="false" t="normal">P17-D17</f>
        <v>0</v>
      </c>
      <c r="K17" s="33" t="n">
        <f aca="false" ca="false" dt2D="false" dtr="false" t="normal">Q17-E17</f>
        <v>0</v>
      </c>
      <c r="L17" s="33" t="n">
        <f aca="false" ca="false" dt2D="false" dtr="false" t="normal">R17-F17</f>
        <v>0</v>
      </c>
      <c r="M17" s="33" t="n">
        <f aca="false" ca="false" dt2D="false" dtr="false" t="normal">S17-G17</f>
        <v>800</v>
      </c>
      <c r="N17" s="33" t="n">
        <f aca="false" ca="false" dt2D="false" dtr="false" t="normal">T17-H17</f>
        <v>-800</v>
      </c>
      <c r="O17" s="32" t="n">
        <f aca="false" ca="false" dt2D="false" dtr="false" t="normal">SUM(P17:T17)</f>
        <v>740694.6</v>
      </c>
      <c r="P17" s="32" t="n">
        <v>437404.6</v>
      </c>
      <c r="Q17" s="32" t="n">
        <v>162460</v>
      </c>
      <c r="R17" s="32" t="n">
        <v>137830</v>
      </c>
      <c r="S17" s="32" t="n">
        <v>3000</v>
      </c>
      <c r="T17" s="32" t="n">
        <v>0</v>
      </c>
    </row>
    <row hidden="false" ht="15" outlineLevel="0" r="18">
      <c r="A18" s="16" t="s">
        <v>36</v>
      </c>
      <c r="B18" s="36" t="s">
        <v>37</v>
      </c>
      <c r="C18" s="32" t="n">
        <f aca="false" ca="false" dt2D="false" dtr="false" t="normal">SUM(D18:H18)</f>
        <v>0</v>
      </c>
      <c r="D18" s="39" t="n">
        <v>0</v>
      </c>
      <c r="E18" s="39" t="n">
        <v>0</v>
      </c>
      <c r="F18" s="39" t="n">
        <v>0</v>
      </c>
      <c r="G18" s="39" t="n">
        <v>0</v>
      </c>
      <c r="H18" s="39" t="n">
        <v>0</v>
      </c>
      <c r="I18" s="38" t="n">
        <f aca="false" ca="false" dt2D="false" dtr="false" t="normal">O18-C18</f>
        <v>0</v>
      </c>
      <c r="J18" s="38" t="n">
        <f aca="false" ca="false" dt2D="false" dtr="false" t="normal">P18-D18</f>
        <v>0</v>
      </c>
      <c r="K18" s="38" t="n">
        <f aca="false" ca="false" dt2D="false" dtr="false" t="normal">Q18-E18</f>
        <v>0</v>
      </c>
      <c r="L18" s="38" t="n">
        <f aca="false" ca="false" dt2D="false" dtr="false" t="normal">R18-F18</f>
        <v>0</v>
      </c>
      <c r="M18" s="38" t="n">
        <f aca="false" ca="false" dt2D="false" dtr="false" t="normal">S18-G18</f>
        <v>0</v>
      </c>
      <c r="N18" s="38" t="n">
        <f aca="false" ca="false" dt2D="false" dtr="false" t="normal">T18-H18</f>
        <v>0</v>
      </c>
      <c r="O18" s="32" t="n">
        <f aca="false" ca="false" dt2D="false" dtr="false" t="normal">SUM(P18:T18)</f>
        <v>0</v>
      </c>
      <c r="P18" s="39" t="n">
        <v>0</v>
      </c>
      <c r="Q18" s="39" t="n">
        <v>0</v>
      </c>
      <c r="R18" s="39" t="n">
        <v>0</v>
      </c>
      <c r="S18" s="39" t="n">
        <v>0</v>
      </c>
      <c r="T18" s="39" t="n">
        <v>0</v>
      </c>
    </row>
    <row hidden="false" ht="15" outlineLevel="0" r="19">
      <c r="A19" s="16" t="n"/>
      <c r="B19" s="17" t="s">
        <v>38</v>
      </c>
      <c r="C19" s="32" t="n">
        <f aca="false" ca="false" dt2D="false" dtr="false" t="normal">SUM(D19:H19)</f>
        <v>0</v>
      </c>
      <c r="D19" s="32" t="n">
        <v>0</v>
      </c>
      <c r="E19" s="32" t="n">
        <v>0</v>
      </c>
      <c r="F19" s="32" t="n">
        <v>0</v>
      </c>
      <c r="G19" s="32" t="n">
        <v>0</v>
      </c>
      <c r="H19" s="32" t="n">
        <v>0</v>
      </c>
      <c r="I19" s="33" t="n">
        <f aca="false" ca="false" dt2D="false" dtr="false" t="normal">O19-C19</f>
        <v>0</v>
      </c>
      <c r="J19" s="33" t="n">
        <f aca="false" ca="false" dt2D="false" dtr="false" t="normal">P19-D19</f>
        <v>0</v>
      </c>
      <c r="K19" s="33" t="n">
        <f aca="false" ca="false" dt2D="false" dtr="false" t="normal">Q19-E19</f>
        <v>0</v>
      </c>
      <c r="L19" s="33" t="n">
        <f aca="false" ca="false" dt2D="false" dtr="false" t="normal">R19-F19</f>
        <v>0</v>
      </c>
      <c r="M19" s="33" t="n">
        <f aca="false" ca="false" dt2D="false" dtr="false" t="normal">S19-G19</f>
        <v>0</v>
      </c>
      <c r="N19" s="33" t="n">
        <f aca="false" ca="false" dt2D="false" dtr="false" t="normal">T19-H19</f>
        <v>0</v>
      </c>
      <c r="O19" s="32" t="n">
        <f aca="false" ca="false" dt2D="false" dtr="false" t="normal">SUM(P19:T19)</f>
        <v>0</v>
      </c>
      <c r="P19" s="32" t="n">
        <v>0</v>
      </c>
      <c r="Q19" s="32" t="n">
        <v>0</v>
      </c>
      <c r="R19" s="32" t="n">
        <v>0</v>
      </c>
      <c r="S19" s="32" t="n">
        <v>0</v>
      </c>
      <c r="T19" s="32" t="n">
        <v>0</v>
      </c>
    </row>
  </sheetData>
  <mergeCells count="8">
    <mergeCell ref="P1:T1"/>
    <mergeCell ref="B3:O3"/>
    <mergeCell ref="S4:T4"/>
    <mergeCell ref="A5:A7"/>
    <mergeCell ref="B5:B6"/>
    <mergeCell ref="C5:H5"/>
    <mergeCell ref="I5:N5"/>
    <mergeCell ref="O5:T5"/>
  </mergeCells>
  <pageMargins bottom="0.747916638851166" footer="0.511811017990112" header="0.511811017990112" left="0.236111104488373" right="0.236111104488373" top="0.747916638851166"/>
  <pageSetup fitToHeight="1" fitToWidth="1" orientation="landscape" paperHeight="297mm" paperSize="9" paperWidth="210mm" scale="71"/>
  <colBreaks count="1" manualBreakCount="1">
    <brk id="12" man="true" max="1048575"/>
  </col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2023-10-10T01:59:25Z</dcterms:modified>
</cp:coreProperties>
</file>