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fedotov.dm\Desktop\Внесение изменений в МПЗЗ\"/>
    </mc:Choice>
  </mc:AlternateContent>
  <xr:revisionPtr revIDLastSave="0" documentId="13_ncr:1_{25D71F03-684E-4E61-A972-65ADCA569311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8.1 приложение" sheetId="1" r:id="rId1"/>
    <sheet name="8.2 приложение" sheetId="2" r:id="rId2"/>
    <sheet name="8.3 приложение" sheetId="3" r:id="rId3"/>
    <sheet name="8.4 приложение" sheetId="4" r:id="rId4"/>
  </sheets>
  <definedNames>
    <definedName name="_xlnm._FilterDatabase" localSheetId="0" hidden="1">'8.1 приложение'!$A$6:$P$145</definedName>
    <definedName name="_xlnm._FilterDatabase" localSheetId="1" hidden="1">'8.2 приложение'!$A$6:$V$95</definedName>
    <definedName name="_xlnm._FilterDatabase" localSheetId="2" hidden="1">'8.3 приложение'!$A$6:$N$53</definedName>
    <definedName name="Print_Titles" localSheetId="0">'8.1 приложение'!$5:$5</definedName>
    <definedName name="_xlnm.Print_Area" localSheetId="0">'8.1 приложение'!$A$1:$O$136</definedName>
    <definedName name="_xlnm.Print_Area" localSheetId="2">'8.3 приложение'!$A$1:$H$53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1" i="4" l="1"/>
  <c r="F41" i="4"/>
  <c r="E41" i="4"/>
  <c r="D41" i="4"/>
  <c r="C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41" i="4" s="1"/>
  <c r="G53" i="3"/>
  <c r="F53" i="3"/>
  <c r="E53" i="3"/>
  <c r="D53" i="3"/>
  <c r="C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G119" i="2"/>
  <c r="F119" i="2"/>
  <c r="E119" i="2"/>
  <c r="D119" i="2"/>
  <c r="C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19" i="2" s="1"/>
  <c r="N95" i="2"/>
  <c r="K25" i="2"/>
  <c r="I25" i="2"/>
  <c r="D25" i="2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F160" i="1"/>
  <c r="E160" i="1"/>
  <c r="D160" i="1"/>
  <c r="C160" i="1"/>
  <c r="H159" i="1"/>
  <c r="H158" i="1"/>
  <c r="H157" i="1"/>
  <c r="H156" i="1"/>
  <c r="H155" i="1"/>
  <c r="H160" i="1" s="1"/>
  <c r="N145" i="1"/>
  <c r="H53" i="3" l="1"/>
</calcChain>
</file>

<file path=xl/sharedStrings.xml><?xml version="1.0" encoding="utf-8"?>
<sst xmlns="http://schemas.openxmlformats.org/spreadsheetml/2006/main" count="2453" uniqueCount="429">
  <si>
    <t>Таблица № 1</t>
  </si>
  <si>
    <r>
      <t>Перечень оборудования, в том числе медицинских изделий (МИ),</t>
    </r>
    <r>
      <rPr>
        <b/>
        <sz val="12"/>
        <rFont val="Times New Roman"/>
      </rPr>
      <t xml:space="preserve"> отсутствующих </t>
    </r>
    <r>
      <rPr>
        <sz val="12"/>
        <rFont val="Times New Roman"/>
      </rPr>
      <t>в соответствии с утвержденными порядками, положениями и правилами в медицинских организациях, подведомственных органам исполнительной власти субъекта Российской Федерации и (или) муниципальных медицинских организаций, расположенных на территории субъекта Российской Федерации, оказывающих первичную медико-санитарную помощь взрослым и детям, их обособленных структурных подразделений, центральных районных и районных больниц</t>
    </r>
  </si>
  <si>
    <t>№ п/п</t>
  </si>
  <si>
    <t>Полное наименование медицинской организации</t>
  </si>
  <si>
    <t>ИНН</t>
  </si>
  <si>
    <t>Тип медицинской организации в соответствии с номенклатурой медицинской организации</t>
  </si>
  <si>
    <t>Здание, в котором планируется разместить медицинское изделие</t>
  </si>
  <si>
    <t>Фактический адрес здания</t>
  </si>
  <si>
    <t>Наименование населенного пункта, в котором располагается структурное подразделение</t>
  </si>
  <si>
    <t>Численность населения населенного пункта, в котором расположена медицинская организация, чел.</t>
  </si>
  <si>
    <t>Наименование структурного подразделения</t>
  </si>
  <si>
    <t>Вид кабинета (отделения)</t>
  </si>
  <si>
    <t>Условия оказания медицинской помощи (стационарно/ амбулаторно)</t>
  </si>
  <si>
    <t>Наименование оборудования (медицинского изделия)</t>
  </si>
  <si>
    <t>Нормативно-правовой акт, в соответствии с которым планируется приобретение медицинског о изделия*</t>
  </si>
  <si>
    <t>Требуемое количество медицинского изделия, ед.</t>
  </si>
  <si>
    <t>Планируемая дата приобретения (месяц, год)          (формат отражения данных мм.гггг)</t>
  </si>
  <si>
    <t>Государственное Бюджетное Учреждение Здравоохранения Камчатского края "Олюторская районная больница"</t>
  </si>
  <si>
    <t>Районная 
больница</t>
  </si>
  <si>
    <t xml:space="preserve">
Поликлиника</t>
  </si>
  <si>
    <t>688800, Камчатский край, 
Олюторский район, с. Тиличики, ул. Центральная, д. 22</t>
  </si>
  <si>
    <t>с. Тиличики</t>
  </si>
  <si>
    <t>Поликлиника</t>
  </si>
  <si>
    <t>Дневной стационар</t>
  </si>
  <si>
    <t>амбулаторно</t>
  </si>
  <si>
    <t>Дефибриллятор кардиосинхронизированный</t>
  </si>
  <si>
    <t>Приказ Минздрава России от 28.12.2020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</t>
  </si>
  <si>
    <r>
      <t xml:space="preserve">688800, </t>
    </r>
    <r>
      <rPr>
        <sz val="12"/>
        <rFont val="Calibri"/>
      </rPr>
      <t xml:space="preserve">Камчатский край, </t>
    </r>
    <r>
      <rPr>
        <sz val="11"/>
        <color rgb="FF000000"/>
        <rFont val="Calibri"/>
      </rPr>
      <t xml:space="preserve">
</t>
    </r>
    <r>
      <rPr>
        <sz val="12"/>
        <rFont val="Calibri"/>
      </rPr>
      <t>Олюторский район, с. Тиличики, ул. Центральная, д. 22</t>
    </r>
  </si>
  <si>
    <t>Кабинет хирурга</t>
  </si>
  <si>
    <t>Кабинет гинеколога</t>
  </si>
  <si>
    <r>
      <t xml:space="preserve">688800 </t>
    </r>
    <r>
      <rPr>
        <sz val="12"/>
        <rFont val="Calibri"/>
      </rPr>
      <t xml:space="preserve">Камчатский край, </t>
    </r>
    <r>
      <rPr>
        <sz val="11"/>
        <color rgb="FF000000"/>
        <rFont val="Calibri"/>
      </rPr>
      <t xml:space="preserve">
</t>
    </r>
    <r>
      <rPr>
        <sz val="12"/>
        <rFont val="Calibri"/>
      </rPr>
      <t>Олюторский район, с. Тиличики, ул. Центральная, д. 22</t>
    </r>
  </si>
  <si>
    <t>Кабинет терапевта участкового</t>
  </si>
  <si>
    <t>Фельдшерско
-акушерский пункт с. Средние- Пахачи</t>
  </si>
  <si>
    <r>
      <t xml:space="preserve">688800, </t>
    </r>
    <r>
      <rPr>
        <sz val="12"/>
        <rFont val="Calibri"/>
      </rPr>
      <t xml:space="preserve">Камчатский край, Олюторский район, </t>
    </r>
    <r>
      <rPr>
        <sz val="11"/>
        <color rgb="FF000000"/>
        <rFont val="Calibri"/>
      </rPr>
      <t xml:space="preserve">
</t>
    </r>
    <r>
      <rPr>
        <sz val="12"/>
        <rFont val="Calibri"/>
      </rPr>
      <t>с. Средние Пахачи, пер. Печатный, д. 47</t>
    </r>
  </si>
  <si>
    <t>с. Средние 
Пахачи</t>
  </si>
  <si>
    <t>Амбулаторная
 помощь</t>
  </si>
  <si>
    <t>Фельдшерско-акушерские пункты (включая передвижные)</t>
  </si>
  <si>
    <t>Дефибриллятор бифазный</t>
  </si>
  <si>
    <t>Фельдшерско
-акушерский пункт с. Вывенка</t>
  </si>
  <si>
    <t>688822, Камчатский край, Олюторский район, с. Вывенка, ул. Подгорная, д. 2</t>
  </si>
  <si>
    <t>с. Вывенка</t>
  </si>
  <si>
    <t>Кресло гинекологическое</t>
  </si>
  <si>
    <t>Кабинет уролога</t>
  </si>
  <si>
    <t>688824, Камчатский край, Олюторский район, 
с. Средние Пахачи, пер. Печатный, д. 47</t>
  </si>
  <si>
    <t>688822, Камчатский край, Олюторский район, с. Вывенка, ул.  Подгорная, д. 2</t>
  </si>
  <si>
    <t xml:space="preserve">Кресло гинекологическое  с осветительной лампой
</t>
  </si>
  <si>
    <t>Цистоскоп смотровой</t>
  </si>
  <si>
    <t>Светильник операционный потолочный</t>
  </si>
  <si>
    <t>688800. Камчатский край, 
Олюторский район, с. Тиличики, ул. Центральная, д. 22</t>
  </si>
  <si>
    <t>Светильник медицинский передвижной</t>
  </si>
  <si>
    <t>Стерилизатор для инструментов</t>
  </si>
  <si>
    <t>Кабинет офтальмолога</t>
  </si>
  <si>
    <t>Тонометр портативный для измерения внутриглазного давления</t>
  </si>
  <si>
    <t>Электрокоагулятор (коагулятор) хирургический моно- и биполярный с комплектом соответствующего инструментария</t>
  </si>
  <si>
    <t>Кабинет
 отологинголога</t>
  </si>
  <si>
    <t>Риноскоп, риноларингофиброскоп</t>
  </si>
  <si>
    <t>Государственное бюджетное учреждение здравоохранения Камчатского края "Олюторская районная больница"</t>
  </si>
  <si>
    <t>Районная больница</t>
  </si>
  <si>
    <t>Больничный комплекс</t>
  </si>
  <si>
    <t>688800, Камчатский край, Олюторский район, с. Тиличики, ул. Солнечная, д. 8</t>
  </si>
  <si>
    <t>Кабинет врача-эндоскописта</t>
  </si>
  <si>
    <t>Эндоскопии</t>
  </si>
  <si>
    <t>Амбулаторно</t>
  </si>
  <si>
    <t>Ручная или автоматическая установка для дезинфекции эндоскопов</t>
  </si>
  <si>
    <t>688800, Камчатский край, с. Тиличики, ул. Центральная, д. 22</t>
  </si>
  <si>
    <t>Терапевтическое отделение</t>
  </si>
  <si>
    <t>Терапевтическое</t>
  </si>
  <si>
    <t>Стационарно</t>
  </si>
  <si>
    <t>Аппарат для исследования функций внешнего дыхания</t>
  </si>
  <si>
    <t>Гинекологическое отделение</t>
  </si>
  <si>
    <t>Гинекологическое</t>
  </si>
  <si>
    <t>Монитор на пациента (неинвазивное АД, инвазивное артериальное давление - 2 канала, электрокардиограмма, частота дыхания, температура - 2 канала, оксиметрия, капнометрия, сердечный выброс)</t>
  </si>
  <si>
    <t>688800, Камчатский край, Олюторский район, с. Тиличики, ул. Центральная, д. 22</t>
  </si>
  <si>
    <t>Поликлиники (поликлинические отделения)</t>
  </si>
  <si>
    <t>Шкаф медицинский</t>
  </si>
  <si>
    <t>Кабинет врача-акушера-гинеколога</t>
  </si>
  <si>
    <t>Акушерско-гинекологические</t>
  </si>
  <si>
    <t>Кабинет врача-стоматолога</t>
  </si>
  <si>
    <t>Стоматологии</t>
  </si>
  <si>
    <t>Фельдшерско-акушерский пункт с.Средние Пахачи</t>
  </si>
  <si>
    <t>Средние Пахачи</t>
  </si>
  <si>
    <t>Отделение врача общей практики с.Апука</t>
  </si>
  <si>
    <t>688816, Камчатский край, Олюторский район, 
с.Апука, ул. Речная, д. 11</t>
  </si>
  <si>
    <t>Апука</t>
  </si>
  <si>
    <t>Отделения (кабинеты) врача общей практики (семейного врача)</t>
  </si>
  <si>
    <t>Отделение врача общей практики с.Пахачи</t>
  </si>
  <si>
    <t>688820, Камчатский край, Олюторский район, 
с.Пахачи, ул. Речная, д. 20</t>
  </si>
  <si>
    <t>Пахачи</t>
  </si>
  <si>
    <t>Фельдшерско-акушерский пункт с.Ачайваям</t>
  </si>
  <si>
    <t>688815, Камчатский край, Олюторский район, 
с. Ачайваям, ул. Школьная, д. 64</t>
  </si>
  <si>
    <t>Ачайваям</t>
  </si>
  <si>
    <t>Фельдшерско-акушерский пункт с. Вывенка</t>
  </si>
  <si>
    <t>Государственное бюджетное учреждение здравоохранения Камчатского края "Елизовская районная больница"</t>
  </si>
  <si>
    <t>Амбулатория п. Вулканный</t>
  </si>
  <si>
    <t>684036, Камчатский край, Елизовский район, п.Вулканный, ул.Центральная, д.6</t>
  </si>
  <si>
    <t>п.Вулканный</t>
  </si>
  <si>
    <t>Амбулатория п.Вулканный</t>
  </si>
  <si>
    <t>терапевтический</t>
  </si>
  <si>
    <t>Начикинская амбулатория</t>
  </si>
  <si>
    <t>684029, Камчатский край, Елизовский район, п.Сокоч, ул.Юбилейная, д.3</t>
  </si>
  <si>
    <t>п.Сокоч</t>
  </si>
  <si>
    <t>Новолесновская амбулатория</t>
  </si>
  <si>
    <t>684024, Камчатский край, Елизовский район, п.Лесной, ул.Чапаева, д.1</t>
  </si>
  <si>
    <t>п.Лесной</t>
  </si>
  <si>
    <t>Корякская амбулатория</t>
  </si>
  <si>
    <t>684021, Камчатский край, Елизовский район, с. Центральные Коряки, ул.Вилкова, д. 1</t>
  </si>
  <si>
    <t>с.Центральные Коряки</t>
  </si>
  <si>
    <t>Раздольненская амбулатория</t>
  </si>
  <si>
    <t>684020, Камчатский край, Елизовский район, п. Раздольный, ул.Лесная, д.1</t>
  </si>
  <si>
    <t>п.Раздольный</t>
  </si>
  <si>
    <t>Нагорненская амбулатория</t>
  </si>
  <si>
    <t>684014, Камчатский край, Елизовский район, п. Нагорный, ул.Совхозная, д. 20</t>
  </si>
  <si>
    <t>п.Нагорный</t>
  </si>
  <si>
    <t>Паратунская амбулатория</t>
  </si>
  <si>
    <t>684034, Камчатский край, Елизовский район, п. Паратунка, ул. Нагорная, д. 34</t>
  </si>
  <si>
    <t>п.Паратунка</t>
  </si>
  <si>
    <t>684029, Камчатский край, Елизовский район, п. Сокоч, ул. Юбилейная, д. 3</t>
  </si>
  <si>
    <t xml:space="preserve">Кресло гинекологическое с осветительной лампой
</t>
  </si>
  <si>
    <t>ГБУЗ КК ЕРБ</t>
  </si>
  <si>
    <t>684000, Камчатский край, г.Елизово, ул. Сопочная, д. 2</t>
  </si>
  <si>
    <t>г. Елизово</t>
  </si>
  <si>
    <t>стационар</t>
  </si>
  <si>
    <t>хирургическое</t>
  </si>
  <si>
    <t>стационарно</t>
  </si>
  <si>
    <t>Гинекологическое отделение 
больница</t>
  </si>
  <si>
    <t>Корпус родильного отделения</t>
  </si>
  <si>
    <t>хирургическия</t>
  </si>
  <si>
    <t>гинекологическое отделение</t>
  </si>
  <si>
    <t>хирургический</t>
  </si>
  <si>
    <t>г.Елизово</t>
  </si>
  <si>
    <t>корпус родильного дома</t>
  </si>
  <si>
    <t>гинекологическое</t>
  </si>
  <si>
    <t>Функциональные кровати (для палат интенсивной терапии) с прикроватными столиками</t>
  </si>
  <si>
    <t>отделение анестезиологии-реанимации/стационар</t>
  </si>
  <si>
    <t>отделение анестезиологии-реанимации</t>
  </si>
  <si>
    <t>Прикроватные мониторы с центральным пультом и регистрацией электрокардиограммы, артериального давления, частоты сердечных сокращений, частоты дыхания, насыщение гемоглобина кислородом, температуры тела; с автоматическим включением сигнала тревоги при выходе контролируемого параметра за установленное время</t>
  </si>
  <si>
    <t>Передвижной рентгеновский аппарат</t>
  </si>
  <si>
    <t>Ультразвуковой сканер с наличием конвексного датчика на 3,5 МГц и влагалищного датчика на 5 МГц</t>
  </si>
  <si>
    <t xml:space="preserve">Монитор пациента на 5 параметров (оксиметрия, неинвазивное артериальное давление, электрокардиограмма, частота дыхания, температура) </t>
  </si>
  <si>
    <t>Аппарат искусственной вентиляции легких</t>
  </si>
  <si>
    <t>Электрокардиограф 12-канальный</t>
  </si>
  <si>
    <t>рентгенолгическое  отделение</t>
  </si>
  <si>
    <t>рентгенолгиий</t>
  </si>
  <si>
    <t xml:space="preserve">Передвижной рентгеновский аппарат
</t>
  </si>
  <si>
    <t>акушерское</t>
  </si>
  <si>
    <t>акушерский</t>
  </si>
  <si>
    <t>Монитор анестезиологический</t>
  </si>
  <si>
    <t>анестезиологическое</t>
  </si>
  <si>
    <t>анестезиологическое отделение</t>
  </si>
  <si>
    <t>Кювез</t>
  </si>
  <si>
    <t>Анализатор кислотно-основного равновесия крови</t>
  </si>
  <si>
    <t>Аппарат наркозный (полуоткрытый, полузакрытый и закрытый контуры) с функцией анестезии ксеноном, с дыхательным автоматом, волюметром, монитором концентрации кислорода, углекислоты и герметичности дыхательного контура (не менее одного испарителя для испаряемых анестетиков)</t>
  </si>
  <si>
    <t>Кардиомонитор фетальный дистанционный для контроля в родах</t>
  </si>
  <si>
    <t>684034, Елизовский район, п.Паратунка, ул.Нагорная, д.34</t>
  </si>
  <si>
    <t>Функциональная кровать для приема родов</t>
  </si>
  <si>
    <t>Аппарат для искусственной вентиляции легких с возможностью программной искусственной вентиляции и мониторингом функции внешнего дыхания</t>
  </si>
  <si>
    <t>Аппарат искусственной вентиляции легких для новорожденных</t>
  </si>
  <si>
    <t xml:space="preserve">Стол для реанимации новорожденных </t>
  </si>
  <si>
    <t xml:space="preserve">Стол реанимационный для новорожденных со встроенным блоком реанимации 
с возможностью дооснащения встроенными неонатальными весами
</t>
  </si>
  <si>
    <t>Аппарат суточного мониторирования артериального давления</t>
  </si>
  <si>
    <t>Стол операционный (хирургический)</t>
  </si>
  <si>
    <t>684000, Камчатский край, г. Елизово, ул. Пограничная, д. 18</t>
  </si>
  <si>
    <t xml:space="preserve">неврологическое отделение </t>
  </si>
  <si>
    <t>неврологичеий</t>
  </si>
  <si>
    <t>Фетальный монитор</t>
  </si>
  <si>
    <t>Функциональная  диагностика</t>
  </si>
  <si>
    <t>ОФД</t>
  </si>
  <si>
    <t>поликлиника</t>
  </si>
  <si>
    <t>684000, Камчатский край, г. Елизово, ул. Беринга, д. 12</t>
  </si>
  <si>
    <t>Стационар</t>
  </si>
  <si>
    <t>Лечебнодиагностическое отделение</t>
  </si>
  <si>
    <t>Эндоскопический кабинет</t>
  </si>
  <si>
    <t>Эндоскопическая система (видео-, фибро- или ригидная),включающая: осветитель, инсуффлятор, электроотсасыватель, тележка(стойка); течеискатель</t>
  </si>
  <si>
    <t>Эндоскоп (для верхних отделов желудочно-кишечного тракта,для нижних отделов желудочно-кишечного тракта,панкреатодуоденальной зоны и /или для нижних дыхательных путей)</t>
  </si>
  <si>
    <t>Реанимационное отделение</t>
  </si>
  <si>
    <t>Реанимация</t>
  </si>
  <si>
    <t>684029, Камчатский край, Елизовский район, п.Сокоч, ул. Юбилейная, д. 3</t>
  </si>
  <si>
    <t>гинекологический</t>
  </si>
  <si>
    <t>684034, Камчатский край, Елизовский район, п.Паратунка, ул.Нагорная. д. 34</t>
  </si>
  <si>
    <t>684021, Камчатский край, Елизовский район, с. Центральные Коряки, ул.Вилкова. д. 1</t>
  </si>
  <si>
    <t>с. Центральные Коряки</t>
  </si>
  <si>
    <t>684020, Камчатский край, Елизовский район, п.Раздольный, ул.Лесная, д. 1</t>
  </si>
  <si>
    <t>п. Раздольный</t>
  </si>
  <si>
    <t>женская консультация</t>
  </si>
  <si>
    <t>здание поликлиники для взрослого населения</t>
  </si>
  <si>
    <t>684000, Камчатский край, г.Елизово, ул.Беренга, д. 12</t>
  </si>
  <si>
    <t>офтальмологический кабинет</t>
  </si>
  <si>
    <t>Автоматический пневмотонометр</t>
  </si>
  <si>
    <t>здание роддома</t>
  </si>
  <si>
    <t>больничная палата интенсивной терапии</t>
  </si>
  <si>
    <t>Монитор пациента (пульсоксиметрия, неинвазивное артериальное давление, электрокардиография, частота дыхания, температура тела)</t>
  </si>
  <si>
    <t>Государственное Бюджетное Учреждение Здравоохранения Камчатского края "Пенжинская районная болшьница"</t>
  </si>
  <si>
    <t>688850, Камчатский край, с. Каменское, ул. Ленина, д. 25</t>
  </si>
  <si>
    <t>с. Каменское</t>
  </si>
  <si>
    <t>Кольпоскоп</t>
  </si>
  <si>
    <t>Кабинет врача-терапевта</t>
  </si>
  <si>
    <t>Процедурный кабинет</t>
  </si>
  <si>
    <t>Государсвенное бюджетное учреждение здравоохранение Камчатского края "Мильковская районная больница"</t>
  </si>
  <si>
    <t>здание главного терапевтического корпуса</t>
  </si>
  <si>
    <t>684300, Камчатский край, Мильковский район, с. Мильково, ул.Советская, д. 79</t>
  </si>
  <si>
    <t>с.Мильково</t>
  </si>
  <si>
    <t>Рентгенологическое отделение</t>
  </si>
  <si>
    <t>Рентгенологий</t>
  </si>
  <si>
    <t>Лечебно-диагностическое отделение</t>
  </si>
  <si>
    <t>амбулаторно-поликлиническое отделение</t>
  </si>
  <si>
    <t>эндоскопический кабинет</t>
  </si>
  <si>
    <t>здание поликлиники</t>
  </si>
  <si>
    <t>684300, Камчатский край, Мильковский район, с. Мильково, ул.Советская, д. 26</t>
  </si>
  <si>
    <t>Шкаф для хранения обработанных эндоскопов</t>
  </si>
  <si>
    <t>вспомогательные лечебно-диагностические подразделения</t>
  </si>
  <si>
    <t>кабинет функциональной диагностики</t>
  </si>
  <si>
    <t>684. Камчатский край, Мильковский р-он, с.Мильково, ул.Советская, д. 26</t>
  </si>
  <si>
    <t>кабинет офтальмолога</t>
  </si>
  <si>
    <t>Автоматический рефрактометр</t>
  </si>
  <si>
    <t>Городская больница</t>
  </si>
  <si>
    <t>Ноябрь 2023</t>
  </si>
  <si>
    <t>Государсвенное бюджетное учреждение здравоохранение Камчатского края"Тигильская районная больница"</t>
  </si>
  <si>
    <t>688600, Камчатский край, р-н Тигильский, с Тигиль, ул. Лесная, д. 3</t>
  </si>
  <si>
    <t>с.Тигиль</t>
  </si>
  <si>
    <t>Помещение для сжигания медицинских отходов</t>
  </si>
  <si>
    <t xml:space="preserve">Гистероскоп диагностический </t>
  </si>
  <si>
    <t>Монитор глубины анестезии</t>
  </si>
  <si>
    <t>Светильник хирургический бестеневой</t>
  </si>
  <si>
    <t>Электроэнцефалограф</t>
  </si>
  <si>
    <t>Федьдшерско Акушерский Пункт п. Пионерского</t>
  </si>
  <si>
    <t>684017, Камчатский край, г.Елизово, п. Пионерский, ул.Николая Коляды, д. 15</t>
  </si>
  <si>
    <t>п. Пионерский</t>
  </si>
  <si>
    <t>Фельдшерско акушерский пункт</t>
  </si>
  <si>
    <t>Амбулатория</t>
  </si>
  <si>
    <t xml:space="preserve">
Кресло гинекологическое
</t>
  </si>
  <si>
    <t>684033, Камчатский край, г.Елизово, с.Сосновка ул. Центральная д.8</t>
  </si>
  <si>
    <t>с. Сосновка</t>
  </si>
  <si>
    <t>Амбулаторная помощь</t>
  </si>
  <si>
    <t>Фельдшерско Акушерский Пункт</t>
  </si>
  <si>
    <t>ИТОГО</t>
  </si>
  <si>
    <t>х</t>
  </si>
  <si>
    <t>Перечень медицинских организаций, участвующих в региональной программе модернизации первичного звена здравоохранения в части дооснащения медицинским оборудованием</t>
  </si>
  <si>
    <t>Количество медицинских изделий, ед</t>
  </si>
  <si>
    <t>Всего 2021 - 2025 гг.</t>
  </si>
  <si>
    <t>1.</t>
  </si>
  <si>
    <t>2.</t>
  </si>
  <si>
    <t>Таблица № 2</t>
  </si>
  <si>
    <r>
      <t>Перечень оборудования, в том числе медицинских изделий (МИ),</t>
    </r>
    <r>
      <rPr>
        <b/>
        <sz val="12"/>
        <rFont val="Times New Roman"/>
      </rPr>
      <t xml:space="preserve"> подлежащего замене </t>
    </r>
    <r>
      <rPr>
        <sz val="12"/>
        <rFont val="Times New Roman"/>
      </rPr>
      <t xml:space="preserve"> в связи с износом</t>
    </r>
    <r>
      <rPr>
        <b/>
        <sz val="12"/>
        <rFont val="Times New Roman"/>
      </rPr>
      <t xml:space="preserve"> </t>
    </r>
    <r>
      <rPr>
        <sz val="12"/>
        <rFont val="Times New Roman"/>
      </rPr>
      <t>в соответствии с утвержденными порядками, положениями и правилами в медицинских организациях, подведомственных органам исполнительной власти субъекта Российской Федерации и (или) муниципальных медицинских организаций, расположенных на территории субъекта Российской Федерации, оказывающих первичную медико-санитарную помощь взрослым и детям, их обособленных структурных подразделений, центральных районных и районных больниц</t>
    </r>
  </si>
  <si>
    <t>Наименование медицинского изделия</t>
  </si>
  <si>
    <t>Количество медицинских изделий в наличии в медицинской организации (ед.)</t>
  </si>
  <si>
    <t>Количество медицинских изделий подлежащих замене в связи с износом (ед.)</t>
  </si>
  <si>
    <t>Государственное бюджетное учреждение здравоохранения Камчатского края "Усть-Камчатская районная больница"</t>
  </si>
  <si>
    <t>Здание районной больницы</t>
  </si>
  <si>
    <t>684415, Камчатский край, Усть-Камчатский район, п. Усть-Камчатск, ул. Советская, д. 4</t>
  </si>
  <si>
    <t xml:space="preserve"> п. Усть-Камчатск</t>
  </si>
  <si>
    <t>Хирургическое отделение</t>
  </si>
  <si>
    <t>684415, Камчатский край, Усть-Камчатский район, п.Усть-Камчатск, ул. Советская, д. 4</t>
  </si>
  <si>
    <t>Стерилизатор воздушный (сухожаровой)</t>
  </si>
  <si>
    <t>Государственное бюджетное учреждение здравоохранения Камчатского края "Ключевская районная больница"</t>
  </si>
  <si>
    <t>Здание больницы</t>
  </si>
  <si>
    <t>684400, Камчатский край, Усть-Камчатский район, п. Ключи, ул. Партизанская, 1</t>
  </si>
  <si>
    <t>п. Ключи</t>
  </si>
  <si>
    <t>Хирургическое
 отделение</t>
  </si>
  <si>
    <t>Операционный блок</t>
  </si>
  <si>
    <t xml:space="preserve">Амбулаторно </t>
  </si>
  <si>
    <t>Эндоскоп (для верхних отделов желудочно-кишечного тракта, для нижних отделов желудочно-кишечного тракта, панкреатодуоденальной зоны и/или для нижних дыхательных путей)</t>
  </si>
  <si>
    <t>Палата интенсивной терапии</t>
  </si>
  <si>
    <t>Монитор с функциями электрокардиографа, измерения артериального давления, пульсоксиметрии, капнографии, контроля частоты дыхательных сокращений</t>
  </si>
  <si>
    <t>Функциональной диагностики</t>
  </si>
  <si>
    <t>Рентгелогический</t>
  </si>
  <si>
    <t>Аппарат рентгеновский стационарный для рентгенографии цифровой или аналоговый</t>
  </si>
  <si>
    <t>Государсвенное бюджетное учреждение здравоохранение Камчатского края "Тигильская районная больница"</t>
  </si>
  <si>
    <t xml:space="preserve">Здание терапевтического корпуса комплекса МУЗ "Тигильская ЦРБ" </t>
  </si>
  <si>
    <t>688600, Камчатский край, Тигильский район, с. Тигиль, ул. Лесная, д. 3</t>
  </si>
  <si>
    <t>с. Тигиль</t>
  </si>
  <si>
    <t>Тигильская районная больница</t>
  </si>
  <si>
    <t>Ренгелогический</t>
  </si>
  <si>
    <t>Эндоскопический</t>
  </si>
  <si>
    <t>Стерилизационная</t>
  </si>
  <si>
    <t>Тигильская райррная ьольница</t>
  </si>
  <si>
    <t>Кабинет клинической лабораторной диагностики</t>
  </si>
  <si>
    <t>Автоматический анализатор газов крови, кисло-щелочного состояния, электролитов, глюкозы</t>
  </si>
  <si>
    <t>Аппарат для холтеровского мониторирования сердечной деятельности</t>
  </si>
  <si>
    <t>Здание терапевтического корпуса</t>
  </si>
  <si>
    <t>Тигильская районая больница</t>
  </si>
  <si>
    <t>Кабинет ультразвуковой диагностики</t>
  </si>
  <si>
    <t xml:space="preserve">Ультразвуковой сканер с наличием конвексного датчика на 3,5 МГц и влагалищного датчика на 5 МГц
</t>
  </si>
  <si>
    <t>Клинико-диагностическая лаборатория</t>
  </si>
  <si>
    <t>Филиал Мильковской РБ</t>
  </si>
  <si>
    <t xml:space="preserve">684307, Камчатский край, Мильковский район, п. Лазо, ул. Омская, д. 32                                   </t>
  </si>
  <si>
    <t>п. Лазо</t>
  </si>
  <si>
    <t>ФАП</t>
  </si>
  <si>
    <t>Атласовская врачебная амбулатория</t>
  </si>
  <si>
    <t>684309, Камчатский край, Мильковский район, п.Атласово, ул. Ленинградская, д. 8</t>
  </si>
  <si>
    <t xml:space="preserve"> п. Атласово</t>
  </si>
  <si>
    <t>ОВОП</t>
  </si>
  <si>
    <t>684304, Камчатский край, Мильковский район, с. Долиновка, ул.Елисеевская, д. 17</t>
  </si>
  <si>
    <t xml:space="preserve"> с. Долиновка</t>
  </si>
  <si>
    <t>Нкжилое помещение №19 в жилом доме</t>
  </si>
  <si>
    <t>684311, Камчатский край, Мильковский район, с. Шаромы, ул.Октябрьская, д. 3</t>
  </si>
  <si>
    <t xml:space="preserve"> с. Шаромы</t>
  </si>
  <si>
    <t>главный терапевтический корпус</t>
  </si>
  <si>
    <t>684300, Камчатский край, Мильковский район, с. Мильково, ул. Советская, д. 79</t>
  </si>
  <si>
    <t>с. Мильково</t>
  </si>
  <si>
    <t>вспомогательное лечебно диагностическое подрозделение</t>
  </si>
  <si>
    <t xml:space="preserve">Ренгенологическое отделение </t>
  </si>
  <si>
    <t>Передвижной аппарат для ультразвуковых исследований с набором датчиков</t>
  </si>
  <si>
    <t xml:space="preserve">ренгенологическое отделение </t>
  </si>
  <si>
    <t>Аппарат рентгеновский маммографический цифровой или аналоговый</t>
  </si>
  <si>
    <t>684300, Камчатский край, Мильковский район, с. Мильково, ул. Советская, д. 26</t>
  </si>
  <si>
    <t>Государсвенное бюджетное учреждение здравоохранение Камчатского края "Усть-Большерецкая районная больница"</t>
  </si>
  <si>
    <t>684100, Камчатский край, Усть-Большерецкий район, с. Усть-Большерецк, ул. Космонавтов, д. 15</t>
  </si>
  <si>
    <t>с. Усть-Большерецк</t>
  </si>
  <si>
    <t>Вспомогательно-диагностические подразделения</t>
  </si>
  <si>
    <t>кабинет хирурга</t>
  </si>
  <si>
    <t>Поликлиники 
(поликлинические отделения)</t>
  </si>
  <si>
    <t>Поликлиническое отделение</t>
  </si>
  <si>
    <t>Амбулаторно-поликлиническое отделение</t>
  </si>
  <si>
    <t>Кабинет УЗИ диагностики</t>
  </si>
  <si>
    <t>амбулаторно / стационарно</t>
  </si>
  <si>
    <t>Рентгенологический кабинет</t>
  </si>
  <si>
    <t>рентгенологии</t>
  </si>
  <si>
    <t xml:space="preserve"> амбулаторно/стационарно</t>
  </si>
  <si>
    <t>Аппарат рентгеновский для флюорографии легких цифровой или аналоговый</t>
  </si>
  <si>
    <t>Кабинет стоматолога</t>
  </si>
  <si>
    <t>688800, Камчатский край, Олюторский район, 
с. Средние Пахачи, пер. Печатный, д. 47</t>
  </si>
  <si>
    <t>Флюорографический и рентгеновский кабинет</t>
  </si>
  <si>
    <t>Эндоскоп (для верхних отделов желудочно-кишечного тракта, для нижних отделов желудочно-кишечного тракта, панкреато-дуоденальной зоны и/или для нижних дыхательных путей)</t>
  </si>
  <si>
    <t>кабингет функциональной диагностики</t>
  </si>
  <si>
    <t>Государсвенное бюджетное учреждение здравоохранение Камчатского края "Карагинская районная больница"</t>
  </si>
  <si>
    <t>терапевтический корпус</t>
  </si>
  <si>
    <t>688700, Камчатский край, Карагинский район, п. Оссора, ул. Строительная, д. 5</t>
  </si>
  <si>
    <t>п. Оссора</t>
  </si>
  <si>
    <t xml:space="preserve">Аппарат рентгеновский стационарный для рентгенографии цифровой
</t>
  </si>
  <si>
    <t xml:space="preserve">хирургическое отделение </t>
  </si>
  <si>
    <t>Группа анестезиологии-реанимации</t>
  </si>
  <si>
    <t>Аппарат наркозно-дыхательный</t>
  </si>
  <si>
    <t>СПИД-лаборатория</t>
  </si>
  <si>
    <t>Лечебно-диагностическая служба</t>
  </si>
  <si>
    <t>Биохимическая лаборатория</t>
  </si>
  <si>
    <t xml:space="preserve">Автоматический анализатор газов крови, кисло-щелочного состояния, электролитов, глюкозы
</t>
  </si>
  <si>
    <t>Автоматический шприц - инжектор</t>
  </si>
  <si>
    <t>Кровать многофункциональная реанимационная для палат интенсивной терапии</t>
  </si>
  <si>
    <t>клиническая лаборатория</t>
  </si>
  <si>
    <t>Государсвенное бюджетное учреждение здравоохранение Камчатского края "Пенжинская районная больница"</t>
  </si>
  <si>
    <t xml:space="preserve">
Главный корпус 
районной
больницы</t>
  </si>
  <si>
    <t>688850, Камчатский край, Пенжинский район, с. Каменское, ул. Нагорная, д. 1</t>
  </si>
  <si>
    <t xml:space="preserve">Гинекологическое отделение </t>
  </si>
  <si>
    <t>688850, Камчатский край, Пенжинский район, с. Каменское, ул. Нагорная, д.1</t>
  </si>
  <si>
    <t>терапевтическое отделение</t>
  </si>
  <si>
    <t xml:space="preserve">Система противопролежневая с надувным наматрасником с регулируемым давлением
</t>
  </si>
  <si>
    <t xml:space="preserve"> Поликлиника</t>
  </si>
  <si>
    <t>688850, Камчатский край, Пенжинский район, с. Каменское, ул. Ленина, д. 25</t>
  </si>
  <si>
    <t>Кабинет врача- офтальмолога</t>
  </si>
  <si>
    <t>Рентгеновский кабинет</t>
  </si>
  <si>
    <t>Государственное бюджетное учреждение здравоохранения Камчатского края "Вилючинская городская больница"</t>
  </si>
  <si>
    <t>Главный корпус</t>
  </si>
  <si>
    <t>684090, Камчатский край, г. Вилючинск,  ул. Победы 1"А"</t>
  </si>
  <si>
    <t xml:space="preserve">г. Вилючинск  </t>
  </si>
  <si>
    <t>22223</t>
  </si>
  <si>
    <t xml:space="preserve">Стойка эндоскопическая с набором инструментов для полного объема лапароскопических операций с электромеханическим морцеллятором
</t>
  </si>
  <si>
    <t>684090, Камчатский край, г. Вилючинск,  ул. Победы д.1</t>
  </si>
  <si>
    <t>г. Вилючинск</t>
  </si>
  <si>
    <t>амбулаторно/стационарно</t>
  </si>
  <si>
    <t>Гинекологичкское отделение</t>
  </si>
  <si>
    <t>Стойка эндоскопическая с набором инструментов для полного объема лапароскопических операций с электромеханическим морцеллятором</t>
  </si>
  <si>
    <t>хирургическое отделение</t>
  </si>
  <si>
    <t>операционная</t>
  </si>
  <si>
    <t>Акушерское отделение</t>
  </si>
  <si>
    <t>родильный зал</t>
  </si>
  <si>
    <t xml:space="preserve">Аппарат электрохирургический гинекологический высокочастотный для резекции и коагуляции
</t>
  </si>
  <si>
    <t>смотровой кабинет</t>
  </si>
  <si>
    <t>Гистероскоп диагностический</t>
  </si>
  <si>
    <t xml:space="preserve">Светильник медицинский передвижной
</t>
  </si>
  <si>
    <t>рентгеновский</t>
  </si>
  <si>
    <t>флюорографический кабинет</t>
  </si>
  <si>
    <t>Главный корпус районной больницы</t>
  </si>
  <si>
    <t>688850, Камчатский край, Пенжинский р-он, с. Каменское, ул. Нагорная, д. 1</t>
  </si>
  <si>
    <t>кабинет врача- хирурга</t>
  </si>
  <si>
    <t>Дефибриллятор</t>
  </si>
  <si>
    <t>гинекологическое отделение/стационар</t>
  </si>
  <si>
    <t>гинекологическое отделение (операционная)</t>
  </si>
  <si>
    <t>отделение анестезиологии иреанимации</t>
  </si>
  <si>
    <t>Монитор прикроватный, включающий: контроль частоты сердечных сокращений; контроль частоты дыхания; контроль насыщения гемоглобина кислородом (пульсоксиметрия)</t>
  </si>
  <si>
    <t>Государсвенное бюджетное учреждение здравоохранение Камчатского края "Корякская окружная больница"</t>
  </si>
  <si>
    <t>Окружная больница</t>
  </si>
  <si>
    <t>688000, Камчатский край, Тигильский район, п. Палана, ул. Обухова, д. 12</t>
  </si>
  <si>
    <t>п. Палана</t>
  </si>
  <si>
    <t xml:space="preserve"> стационарно</t>
  </si>
  <si>
    <t>Государсвенное бюджетное учреждение здравоохранение Камчатского края "Быстринская районная больница"</t>
  </si>
  <si>
    <t>684350, Камчатский край, Быстринский район, с. Эссо, ул. Нагорная, д. 3</t>
  </si>
  <si>
    <t>с. Эссо</t>
  </si>
  <si>
    <t>стационарно/амбулаторно</t>
  </si>
  <si>
    <t xml:space="preserve">684400, Камчатский край, Усть-Камчатский район, п. Ключи ул. Партизанская д.1, </t>
  </si>
  <si>
    <t>Амбулаторно- поликлиническое</t>
  </si>
  <si>
    <t>Инфекционное отделение</t>
  </si>
  <si>
    <t>реанимационное отделение</t>
  </si>
  <si>
    <t>Аппарат иискусственной вентиляции легких</t>
  </si>
  <si>
    <t>684300, Камчатский край, Мильковский район, с. Мильково, ул. Советская д.66</t>
  </si>
  <si>
    <t>Поликлиникое</t>
  </si>
  <si>
    <t>Государсвенное бюджетное учреждение здравоохранение Камчатского края "Никольская районная больница"</t>
  </si>
  <si>
    <t>684500, Камчатский край, Алеутский район, с. Никольское, ул. 50 лет Октября, д. 15А-15Б</t>
  </si>
  <si>
    <t>с. Никольское</t>
  </si>
  <si>
    <t>Здание стационара</t>
  </si>
  <si>
    <t>Государсвенное бюджетное учреждение здравоохранение Камчатского края "Соболевская районная больница"</t>
  </si>
  <si>
    <t>684200, Камчатский край, Соболевский район, с. Соболево, ул. Родыгина, д. 12</t>
  </si>
  <si>
    <t>с. Соболево</t>
  </si>
  <si>
    <t>684100, Камчатский край, Усть-Большерецкий район, с. Усть-Большерецк, ул. Космонавтов д. 15</t>
  </si>
  <si>
    <t>с.Усть-Большерецк</t>
  </si>
  <si>
    <t>п.Усть-Камчатск</t>
  </si>
  <si>
    <t>684415, Камчатский край, Усть-Камчатский район,  п.Усть-Камчатск, ул. Советская, д. 4</t>
  </si>
  <si>
    <t>п. Усть-Камчатск</t>
  </si>
  <si>
    <t>Таблица 2.1</t>
  </si>
  <si>
    <t>Перечень медицинских организаций, участвующих в региональной программе модернизации первичного звена здравоохранения в части переоснащения медицинским оборудованием</t>
  </si>
  <si>
    <t>Государсвенное бюджетное учреждение здравоохранение Камчатского края "Ключевская районная больница"</t>
  </si>
  <si>
    <t>Государсвенное бюджетное учреждение здравоохранение Камчатского края "Усть-Большерецкая  районная больница"</t>
  </si>
  <si>
    <t>Государственное бюджетное учреждение здравоохранения Камчатского края "Карагинская районная больница"</t>
  </si>
  <si>
    <t>Государственное бюджетное учреждение здравоохранения Камчатского края "Пенжинская районная болшьница"</t>
  </si>
  <si>
    <t>Таблица № 3</t>
  </si>
  <si>
    <r>
      <t xml:space="preserve">Сводный перечень оборудования, в том числе медицинских изделий (МИ), </t>
    </r>
    <r>
      <rPr>
        <b/>
        <sz val="12"/>
        <color rgb="FF000000"/>
        <rFont val="Times New Roman"/>
      </rPr>
      <t xml:space="preserve">отсутствующих </t>
    </r>
    <r>
      <rPr>
        <sz val="11"/>
        <color rgb="FF000000"/>
        <rFont val="Calibri"/>
      </rPr>
      <t xml:space="preserve">
</t>
    </r>
    <r>
      <rPr>
        <sz val="12"/>
        <color rgb="FF000000"/>
        <rFont val="Times New Roman"/>
      </rPr>
      <t>в соответствии с утвержденными порядками, положениями и правилами в медицинских организациях, подведомственных органам исполнительной власти субъекта Российской Федерации и (или) муниципальных медицинских организаций, расположенных на территории субъекта Российской Федерации, оказывающих первичную медико-санитарную помощь взрослым и детям, их обособленных структурных подразделений, центральных районных и районных больниц</t>
    </r>
  </si>
  <si>
    <t>Всего 2021-2025</t>
  </si>
  <si>
    <t>Аппарат суточного  мониторирования артериального давления</t>
  </si>
  <si>
    <t>Кресло гинекологическое с осветительной лампой</t>
  </si>
  <si>
    <t>Стол для реанимации новорожденных</t>
  </si>
  <si>
    <t>Эндоскопическая система (видео-, фибро- или ригидная),включающая: осветитель, инсуфлятор, электроотсасыватель, тележка(стойка); течеискатель</t>
  </si>
  <si>
    <t>Гистероскоп диагностический оптволоконный</t>
  </si>
  <si>
    <t>Система флюороскопическая рентгеновская общего назначения передвижная, цифровая С-Дуга</t>
  </si>
  <si>
    <t>Итого</t>
  </si>
  <si>
    <t>Таблица № 4</t>
  </si>
  <si>
    <r>
      <t xml:space="preserve">Сводный перечень оборудования, в том числе медицинских изделий (МИ), </t>
    </r>
    <r>
      <rPr>
        <b/>
        <sz val="12"/>
        <color rgb="FF000000"/>
        <rFont val="Times New Roman"/>
      </rPr>
      <t>подлежащих замене</t>
    </r>
    <r>
      <rPr>
        <sz val="12"/>
        <color rgb="FF000000"/>
        <rFont val="Times New Roman"/>
      </rPr>
      <t xml:space="preserve"> </t>
    </r>
    <r>
      <rPr>
        <sz val="11"/>
        <color rgb="FF000000"/>
        <rFont val="Calibri"/>
      </rPr>
      <t xml:space="preserve">
</t>
    </r>
    <r>
      <rPr>
        <sz val="12"/>
        <color rgb="FF000000"/>
        <rFont val="Times New Roman"/>
      </rPr>
      <t>в связи с износом в соответствии с утвержденными порядками, положениями и правилами в медицинских организациях, подведомственных органам исполнительной власти субъекта Российской Федерации и (или) муниципальных медицинских организаций, расположенных на территории субъекта Российской Федерации, оказывающих первичную медико-санитарную помощь взрослым и детям, их обособленных структурных подразделений, центральных районных и районных больниц</t>
    </r>
  </si>
  <si>
    <t>Анализатор биохимический множественных аналитов клинической химии ИВД, лабораторный, автоматический</t>
  </si>
  <si>
    <t>Аппарат рентгеновский маммографический цифровой</t>
  </si>
  <si>
    <t>Система противопролежневая с надувным наматрасником с регулируемым давлением</t>
  </si>
  <si>
    <t>Аппарат холтеровского мониторирования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</si>
</sst>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mmmm\ yyyy;@"/>
    <numFmt numFmtId="165" formatCode="0;\-0"/>
  </numFmts>
  <fonts count="9" x14ac:knownFonts="1">
    <font>
      <sz val="11"/>
      <color rgb="FF000000"/>
      <name val="Calibri"/>
    </font>
    <font>
      <sz val="12"/>
      <name val="Cambria"/>
    </font>
    <font>
      <sz val="12"/>
      <name val="Times New Roman"/>
    </font>
    <font>
      <sz val="12"/>
      <color rgb="FF000000"/>
      <name val="Times New Roman"/>
    </font>
    <font>
      <sz val="11"/>
      <name val="Cambria"/>
    </font>
    <font>
      <sz val="14"/>
      <color rgb="FF000000"/>
      <name val="Times New Roman"/>
    </font>
    <font>
      <b/>
      <sz val="12"/>
      <name val="Times New Roman"/>
    </font>
    <font>
      <sz val="12"/>
      <name val="Calibri"/>
    </font>
    <font>
      <b/>
      <sz val="12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D9D9D9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8">
    <xf numFmtId="0" fontId="0" fillId="0" borderId="0" xfId="0" applyNumberFormat="1" applyFont="1"/>
    <xf numFmtId="0" fontId="1" fillId="2" borderId="0" xfId="0" applyNumberFormat="1" applyFont="1" applyFill="1"/>
    <xf numFmtId="0" fontId="2" fillId="2" borderId="0" xfId="0" applyNumberFormat="1" applyFont="1" applyFill="1" applyAlignment="1">
      <alignment horizontal="center" vertical="center"/>
    </xf>
    <xf numFmtId="0" fontId="2" fillId="2" borderId="0" xfId="0" applyNumberFormat="1" applyFont="1" applyFill="1" applyAlignment="1">
      <alignment horizontal="right" vertical="center" wrapText="1"/>
    </xf>
    <xf numFmtId="0" fontId="2" fillId="0" borderId="0" xfId="0" applyNumberFormat="1" applyFont="1" applyAlignment="1">
      <alignment horizontal="right" wrapText="1"/>
    </xf>
    <xf numFmtId="0" fontId="2" fillId="2" borderId="0" xfId="0" applyNumberFormat="1" applyFont="1" applyFill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textRotation="90" wrapText="1"/>
    </xf>
    <xf numFmtId="0" fontId="2" fillId="2" borderId="2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textRotation="90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vertical="center"/>
    </xf>
    <xf numFmtId="0" fontId="1" fillId="2" borderId="3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/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2" xfId="0" applyNumberFormat="1" applyFont="1" applyBorder="1" applyAlignment="1">
      <alignment horizontal="center" vertical="center" wrapText="1"/>
    </xf>
    <xf numFmtId="0" fontId="3" fillId="4" borderId="2" xfId="0" applyNumberFormat="1" applyFont="1" applyFill="1" applyBorder="1" applyAlignment="1">
      <alignment horizontal="center" vertical="center" wrapText="1"/>
    </xf>
    <xf numFmtId="0" fontId="3" fillId="4" borderId="13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/>
    <xf numFmtId="2" fontId="2" fillId="2" borderId="0" xfId="0" applyNumberFormat="1" applyFont="1" applyFill="1"/>
    <xf numFmtId="1" fontId="2" fillId="2" borderId="0" xfId="0" applyNumberFormat="1" applyFont="1" applyFill="1"/>
    <xf numFmtId="0" fontId="3" fillId="0" borderId="0" xfId="0" applyNumberFormat="1" applyFont="1" applyAlignment="1">
      <alignment horizontal="right" wrapText="1"/>
    </xf>
    <xf numFmtId="0" fontId="2" fillId="2" borderId="0" xfId="0" applyNumberFormat="1" applyFont="1" applyFill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1" fontId="3" fillId="4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1" fontId="2" fillId="2" borderId="0" xfId="0" applyNumberFormat="1" applyFont="1" applyFill="1" applyAlignment="1">
      <alignment horizontal="center"/>
    </xf>
    <xf numFmtId="2" fontId="2" fillId="2" borderId="0" xfId="0" applyNumberFormat="1" applyFont="1" applyFill="1" applyAlignment="1">
      <alignment horizontal="center" vertical="center"/>
    </xf>
    <xf numFmtId="1" fontId="2" fillId="2" borderId="0" xfId="0" applyNumberFormat="1" applyFont="1" applyFill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13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0" fontId="2" fillId="0" borderId="0" xfId="0" applyNumberFormat="1" applyFont="1"/>
    <xf numFmtId="0" fontId="2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4" fillId="0" borderId="0" xfId="0" applyNumberFormat="1" applyFont="1"/>
    <xf numFmtId="0" fontId="2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wrapText="1"/>
    </xf>
    <xf numFmtId="0" fontId="2" fillId="0" borderId="4" xfId="0" applyNumberFormat="1" applyFont="1" applyBorder="1" applyAlignment="1">
      <alignment horizontal="center" vertical="center"/>
    </xf>
    <xf numFmtId="0" fontId="4" fillId="0" borderId="2" xfId="0" applyNumberFormat="1" applyFont="1" applyBorder="1"/>
    <xf numFmtId="0" fontId="2" fillId="0" borderId="3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wrapText="1"/>
    </xf>
    <xf numFmtId="2" fontId="3" fillId="0" borderId="0" xfId="0" applyNumberFormat="1" applyFont="1" applyAlignment="1">
      <alignment horizontal="center" wrapText="1"/>
    </xf>
    <xf numFmtId="2" fontId="3" fillId="0" borderId="7" xfId="0" applyNumberFormat="1" applyFont="1" applyBorder="1" applyAlignment="1">
      <alignment horizontal="center" wrapText="1"/>
    </xf>
    <xf numFmtId="2" fontId="3" fillId="0" borderId="8" xfId="0" applyNumberFormat="1" applyFont="1" applyBorder="1" applyAlignment="1">
      <alignment horizontal="center" wrapText="1"/>
    </xf>
    <xf numFmtId="2" fontId="3" fillId="0" borderId="9" xfId="0" applyNumberFormat="1" applyFont="1" applyBorder="1" applyAlignment="1">
      <alignment horizont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 wrapText="1"/>
    </xf>
    <xf numFmtId="1" fontId="2" fillId="2" borderId="0" xfId="0" applyNumberFormat="1" applyFont="1" applyFill="1" applyAlignment="1">
      <alignment horizontal="righ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XO Thames"/>
        <a:ea typeface=""/>
        <a:cs typeface=""/>
      </a:majorFont>
      <a:minorFont>
        <a:latin typeface="XO Thames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>
          <a:solidFill>
            <a:schemeClr val="phClr">
              <a:shade val="95000"/>
              <a:satMod val="105000"/>
            </a:schemeClr>
          </a:solidFill>
          <a:prstDash val="solid"/>
        </a:ln>
        <a:ln>
          <a:solidFill>
            <a:schemeClr val="phClr"/>
          </a:solidFill>
          <a:prstDash val="solid"/>
        </a:ln>
        <a:ln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60"/>
  <sheetViews>
    <sheetView topLeftCell="A10" workbookViewId="0">
      <selection activeCell="G5" sqref="G5"/>
    </sheetView>
  </sheetViews>
  <sheetFormatPr defaultColWidth="9.85546875" defaultRowHeight="15.75" x14ac:dyDescent="0.25"/>
  <cols>
    <col min="1" max="1" width="5.5703125" style="1" customWidth="1"/>
    <col min="2" max="2" width="22" style="1" customWidth="1"/>
    <col min="3" max="3" width="15.5703125" style="1" customWidth="1"/>
    <col min="4" max="4" width="16.5703125" style="1" customWidth="1"/>
    <col min="5" max="5" width="20.5703125" style="1" customWidth="1"/>
    <col min="6" max="6" width="23.28515625" style="1" customWidth="1"/>
    <col min="7" max="7" width="20.140625" style="1" customWidth="1"/>
    <col min="8" max="8" width="14.7109375" style="1" customWidth="1"/>
    <col min="9" max="10" width="13.42578125" style="1" customWidth="1"/>
    <col min="11" max="11" width="19.140625" style="1" customWidth="1"/>
    <col min="12" max="12" width="34.28515625" style="1" customWidth="1"/>
    <col min="13" max="13" width="32.28515625" style="1" customWidth="1"/>
    <col min="14" max="14" width="12.28515625" style="1" customWidth="1"/>
    <col min="15" max="15" width="21.28515625" style="1" customWidth="1"/>
    <col min="16" max="16" width="9.85546875" style="1" bestFit="1" customWidth="1"/>
    <col min="17" max="16384" width="9.85546875" style="1"/>
  </cols>
  <sheetData>
    <row r="1" spans="1:15" ht="63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L1" s="3"/>
      <c r="M1" s="3"/>
      <c r="N1" s="3"/>
      <c r="O1" s="4" t="s">
        <v>0</v>
      </c>
    </row>
    <row r="2" spans="1:15" ht="15" customHeight="1" x14ac:dyDescent="0.25">
      <c r="B2" s="81" t="s">
        <v>1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</row>
    <row r="3" spans="1:15" ht="33" customHeight="1" x14ac:dyDescent="0.25">
      <c r="A3" s="5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5" ht="29.2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141.75" x14ac:dyDescent="0.25">
      <c r="A5" s="7" t="s">
        <v>2</v>
      </c>
      <c r="B5" s="7" t="s">
        <v>3</v>
      </c>
      <c r="C5" s="7" t="s">
        <v>4</v>
      </c>
      <c r="D5" s="7" t="s">
        <v>5</v>
      </c>
      <c r="E5" s="7" t="s">
        <v>6</v>
      </c>
      <c r="F5" s="7" t="s">
        <v>7</v>
      </c>
      <c r="G5" s="7" t="s">
        <v>8</v>
      </c>
      <c r="H5" s="7" t="s">
        <v>9</v>
      </c>
      <c r="I5" s="7" t="s">
        <v>10</v>
      </c>
      <c r="J5" s="7" t="s">
        <v>11</v>
      </c>
      <c r="K5" s="7" t="s">
        <v>12</v>
      </c>
      <c r="L5" s="8" t="s">
        <v>13</v>
      </c>
      <c r="M5" s="7" t="s">
        <v>14</v>
      </c>
      <c r="N5" s="8" t="s">
        <v>15</v>
      </c>
      <c r="O5" s="7" t="s">
        <v>16</v>
      </c>
    </row>
    <row r="6" spans="1:15" ht="13.5" customHeigh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</row>
    <row r="7" spans="1:15" ht="141.75" x14ac:dyDescent="0.25">
      <c r="A7" s="7">
        <v>1</v>
      </c>
      <c r="B7" s="7" t="s">
        <v>17</v>
      </c>
      <c r="C7" s="10">
        <v>8201000100</v>
      </c>
      <c r="D7" s="7" t="s">
        <v>18</v>
      </c>
      <c r="E7" s="7" t="s">
        <v>19</v>
      </c>
      <c r="F7" s="7" t="s">
        <v>20</v>
      </c>
      <c r="G7" s="11" t="s">
        <v>21</v>
      </c>
      <c r="H7" s="12">
        <v>1237</v>
      </c>
      <c r="I7" s="7" t="s">
        <v>22</v>
      </c>
      <c r="J7" s="7" t="s">
        <v>23</v>
      </c>
      <c r="K7" s="11" t="s">
        <v>24</v>
      </c>
      <c r="L7" s="7" t="s">
        <v>25</v>
      </c>
      <c r="M7" s="7" t="s">
        <v>26</v>
      </c>
      <c r="N7" s="13">
        <v>1</v>
      </c>
      <c r="O7" s="14">
        <v>44501</v>
      </c>
    </row>
    <row r="8" spans="1:15" ht="141.75" x14ac:dyDescent="0.25">
      <c r="A8" s="7">
        <v>2</v>
      </c>
      <c r="B8" s="7" t="s">
        <v>17</v>
      </c>
      <c r="C8" s="10">
        <v>8201000100</v>
      </c>
      <c r="D8" s="7" t="s">
        <v>18</v>
      </c>
      <c r="E8" s="7" t="s">
        <v>19</v>
      </c>
      <c r="F8" s="7" t="s">
        <v>27</v>
      </c>
      <c r="G8" s="11" t="s">
        <v>21</v>
      </c>
      <c r="H8" s="12">
        <v>1237</v>
      </c>
      <c r="I8" s="7" t="s">
        <v>22</v>
      </c>
      <c r="J8" s="7" t="s">
        <v>28</v>
      </c>
      <c r="K8" s="11" t="s">
        <v>24</v>
      </c>
      <c r="L8" s="7" t="s">
        <v>25</v>
      </c>
      <c r="M8" s="7" t="s">
        <v>26</v>
      </c>
      <c r="N8" s="13">
        <v>1</v>
      </c>
      <c r="O8" s="14">
        <v>44501</v>
      </c>
    </row>
    <row r="9" spans="1:15" ht="141.75" x14ac:dyDescent="0.25">
      <c r="A9" s="7">
        <v>3</v>
      </c>
      <c r="B9" s="7" t="s">
        <v>17</v>
      </c>
      <c r="C9" s="10">
        <v>8201000100</v>
      </c>
      <c r="D9" s="7" t="s">
        <v>18</v>
      </c>
      <c r="E9" s="7" t="s">
        <v>19</v>
      </c>
      <c r="F9" s="7" t="s">
        <v>27</v>
      </c>
      <c r="G9" s="11" t="s">
        <v>21</v>
      </c>
      <c r="H9" s="12">
        <v>1237</v>
      </c>
      <c r="I9" s="7" t="s">
        <v>22</v>
      </c>
      <c r="J9" s="7" t="s">
        <v>29</v>
      </c>
      <c r="K9" s="11" t="s">
        <v>24</v>
      </c>
      <c r="L9" s="7" t="s">
        <v>25</v>
      </c>
      <c r="M9" s="7" t="s">
        <v>26</v>
      </c>
      <c r="N9" s="13">
        <v>1</v>
      </c>
      <c r="O9" s="14">
        <v>44501</v>
      </c>
    </row>
    <row r="10" spans="1:15" ht="141.75" x14ac:dyDescent="0.25">
      <c r="A10" s="7">
        <v>4</v>
      </c>
      <c r="B10" s="7" t="s">
        <v>17</v>
      </c>
      <c r="C10" s="10">
        <v>8201000100</v>
      </c>
      <c r="D10" s="7" t="s">
        <v>18</v>
      </c>
      <c r="E10" s="7" t="s">
        <v>19</v>
      </c>
      <c r="F10" s="7" t="s">
        <v>30</v>
      </c>
      <c r="G10" s="11" t="s">
        <v>21</v>
      </c>
      <c r="H10" s="12">
        <v>1237</v>
      </c>
      <c r="I10" s="7" t="s">
        <v>22</v>
      </c>
      <c r="J10" s="7" t="s">
        <v>31</v>
      </c>
      <c r="K10" s="11" t="s">
        <v>24</v>
      </c>
      <c r="L10" s="7" t="s">
        <v>25</v>
      </c>
      <c r="M10" s="7" t="s">
        <v>26</v>
      </c>
      <c r="N10" s="13">
        <v>1</v>
      </c>
      <c r="O10" s="14">
        <v>44501</v>
      </c>
    </row>
    <row r="11" spans="1:15" ht="141.75" x14ac:dyDescent="0.25">
      <c r="A11" s="7">
        <v>5</v>
      </c>
      <c r="B11" s="7" t="s">
        <v>17</v>
      </c>
      <c r="C11" s="10">
        <v>8201000100</v>
      </c>
      <c r="D11" s="7" t="s">
        <v>18</v>
      </c>
      <c r="E11" s="7" t="s">
        <v>19</v>
      </c>
      <c r="F11" s="7" t="s">
        <v>27</v>
      </c>
      <c r="G11" s="11" t="s">
        <v>21</v>
      </c>
      <c r="H11" s="12">
        <v>1237</v>
      </c>
      <c r="I11" s="7" t="s">
        <v>22</v>
      </c>
      <c r="J11" s="7" t="s">
        <v>31</v>
      </c>
      <c r="K11" s="11" t="s">
        <v>24</v>
      </c>
      <c r="L11" s="7" t="s">
        <v>25</v>
      </c>
      <c r="M11" s="7" t="s">
        <v>26</v>
      </c>
      <c r="N11" s="13">
        <v>1</v>
      </c>
      <c r="O11" s="14">
        <v>44501</v>
      </c>
    </row>
    <row r="12" spans="1:15" ht="141.75" x14ac:dyDescent="0.25">
      <c r="A12" s="7">
        <v>6</v>
      </c>
      <c r="B12" s="7" t="s">
        <v>17</v>
      </c>
      <c r="C12" s="10">
        <v>8201000100</v>
      </c>
      <c r="D12" s="7" t="s">
        <v>18</v>
      </c>
      <c r="E12" s="7" t="s">
        <v>32</v>
      </c>
      <c r="F12" s="7" t="s">
        <v>33</v>
      </c>
      <c r="G12" s="7" t="s">
        <v>34</v>
      </c>
      <c r="H12" s="12">
        <v>322</v>
      </c>
      <c r="I12" s="7" t="s">
        <v>35</v>
      </c>
      <c r="J12" s="7" t="s">
        <v>36</v>
      </c>
      <c r="K12" s="11" t="s">
        <v>24</v>
      </c>
      <c r="L12" s="7" t="s">
        <v>37</v>
      </c>
      <c r="M12" s="7" t="s">
        <v>26</v>
      </c>
      <c r="N12" s="13">
        <v>1</v>
      </c>
      <c r="O12" s="14">
        <v>44866</v>
      </c>
    </row>
    <row r="13" spans="1:15" ht="141.75" x14ac:dyDescent="0.25">
      <c r="A13" s="7">
        <v>7</v>
      </c>
      <c r="B13" s="7" t="s">
        <v>17</v>
      </c>
      <c r="C13" s="10">
        <v>8201000100</v>
      </c>
      <c r="D13" s="7" t="s">
        <v>18</v>
      </c>
      <c r="E13" s="7" t="s">
        <v>38</v>
      </c>
      <c r="F13" s="7" t="s">
        <v>39</v>
      </c>
      <c r="G13" s="11" t="s">
        <v>40</v>
      </c>
      <c r="H13" s="12">
        <v>386</v>
      </c>
      <c r="I13" s="7" t="s">
        <v>35</v>
      </c>
      <c r="J13" s="7" t="s">
        <v>36</v>
      </c>
      <c r="K13" s="11" t="s">
        <v>24</v>
      </c>
      <c r="L13" s="7" t="s">
        <v>37</v>
      </c>
      <c r="M13" s="7" t="s">
        <v>26</v>
      </c>
      <c r="N13" s="13">
        <v>1</v>
      </c>
      <c r="O13" s="14">
        <v>44866</v>
      </c>
    </row>
    <row r="14" spans="1:15" ht="141.75" x14ac:dyDescent="0.25">
      <c r="A14" s="7">
        <v>8</v>
      </c>
      <c r="B14" s="7" t="s">
        <v>17</v>
      </c>
      <c r="C14" s="10">
        <v>8201000100</v>
      </c>
      <c r="D14" s="7" t="s">
        <v>18</v>
      </c>
      <c r="E14" s="7" t="s">
        <v>19</v>
      </c>
      <c r="F14" s="7" t="s">
        <v>20</v>
      </c>
      <c r="G14" s="11" t="s">
        <v>21</v>
      </c>
      <c r="H14" s="12">
        <v>1237</v>
      </c>
      <c r="I14" s="7" t="s">
        <v>22</v>
      </c>
      <c r="J14" s="7" t="s">
        <v>29</v>
      </c>
      <c r="K14" s="11" t="s">
        <v>24</v>
      </c>
      <c r="L14" s="7" t="s">
        <v>41</v>
      </c>
      <c r="M14" s="7" t="s">
        <v>26</v>
      </c>
      <c r="N14" s="13">
        <v>1</v>
      </c>
      <c r="O14" s="14">
        <v>44470</v>
      </c>
    </row>
    <row r="15" spans="1:15" ht="141.75" x14ac:dyDescent="0.25">
      <c r="A15" s="7">
        <v>9</v>
      </c>
      <c r="B15" s="7" t="s">
        <v>17</v>
      </c>
      <c r="C15" s="10">
        <v>8201000100</v>
      </c>
      <c r="D15" s="7" t="s">
        <v>18</v>
      </c>
      <c r="E15" s="7" t="s">
        <v>19</v>
      </c>
      <c r="F15" s="7" t="s">
        <v>20</v>
      </c>
      <c r="G15" s="11" t="s">
        <v>21</v>
      </c>
      <c r="H15" s="12">
        <v>1237</v>
      </c>
      <c r="I15" s="7" t="s">
        <v>22</v>
      </c>
      <c r="J15" s="7" t="s">
        <v>42</v>
      </c>
      <c r="K15" s="11" t="s">
        <v>24</v>
      </c>
      <c r="L15" s="7" t="s">
        <v>41</v>
      </c>
      <c r="M15" s="7" t="s">
        <v>26</v>
      </c>
      <c r="N15" s="13">
        <v>1</v>
      </c>
      <c r="O15" s="14">
        <v>44470</v>
      </c>
    </row>
    <row r="16" spans="1:15" ht="141.75" x14ac:dyDescent="0.25">
      <c r="A16" s="7">
        <v>10</v>
      </c>
      <c r="B16" s="7" t="s">
        <v>17</v>
      </c>
      <c r="C16" s="10">
        <v>8201000100</v>
      </c>
      <c r="D16" s="7" t="s">
        <v>18</v>
      </c>
      <c r="E16" s="7" t="s">
        <v>32</v>
      </c>
      <c r="F16" s="7" t="s">
        <v>43</v>
      </c>
      <c r="G16" s="7" t="s">
        <v>34</v>
      </c>
      <c r="H16" s="12">
        <v>322</v>
      </c>
      <c r="I16" s="7" t="s">
        <v>35</v>
      </c>
      <c r="J16" s="7" t="s">
        <v>36</v>
      </c>
      <c r="K16" s="11" t="s">
        <v>24</v>
      </c>
      <c r="L16" s="7" t="s">
        <v>41</v>
      </c>
      <c r="M16" s="7" t="s">
        <v>26</v>
      </c>
      <c r="N16" s="13">
        <v>1</v>
      </c>
      <c r="O16" s="14">
        <v>44470</v>
      </c>
    </row>
    <row r="17" spans="1:15" ht="141.75" x14ac:dyDescent="0.25">
      <c r="A17" s="7">
        <v>11</v>
      </c>
      <c r="B17" s="7" t="s">
        <v>17</v>
      </c>
      <c r="C17" s="10">
        <v>8201000100</v>
      </c>
      <c r="D17" s="7" t="s">
        <v>18</v>
      </c>
      <c r="E17" s="7" t="s">
        <v>38</v>
      </c>
      <c r="F17" s="7" t="s">
        <v>44</v>
      </c>
      <c r="G17" s="11" t="s">
        <v>40</v>
      </c>
      <c r="H17" s="12">
        <v>386</v>
      </c>
      <c r="I17" s="7" t="s">
        <v>35</v>
      </c>
      <c r="J17" s="7" t="s">
        <v>36</v>
      </c>
      <c r="K17" s="11" t="s">
        <v>24</v>
      </c>
      <c r="L17" s="7" t="s">
        <v>45</v>
      </c>
      <c r="M17" s="7" t="s">
        <v>26</v>
      </c>
      <c r="N17" s="13">
        <v>1</v>
      </c>
      <c r="O17" s="14">
        <v>44835</v>
      </c>
    </row>
    <row r="18" spans="1:15" ht="141.75" x14ac:dyDescent="0.25">
      <c r="A18" s="7">
        <v>12</v>
      </c>
      <c r="B18" s="7" t="s">
        <v>17</v>
      </c>
      <c r="C18" s="10">
        <v>8201000100</v>
      </c>
      <c r="D18" s="7" t="s">
        <v>18</v>
      </c>
      <c r="E18" s="7" t="s">
        <v>19</v>
      </c>
      <c r="F18" s="7" t="s">
        <v>20</v>
      </c>
      <c r="G18" s="11" t="s">
        <v>21</v>
      </c>
      <c r="H18" s="12">
        <v>1237</v>
      </c>
      <c r="I18" s="7" t="s">
        <v>22</v>
      </c>
      <c r="J18" s="7" t="s">
        <v>42</v>
      </c>
      <c r="K18" s="11" t="s">
        <v>24</v>
      </c>
      <c r="L18" s="7" t="s">
        <v>46</v>
      </c>
      <c r="M18" s="7" t="s">
        <v>26</v>
      </c>
      <c r="N18" s="13">
        <v>1</v>
      </c>
      <c r="O18" s="14">
        <v>44743</v>
      </c>
    </row>
    <row r="19" spans="1:15" ht="141.75" x14ac:dyDescent="0.25">
      <c r="A19" s="7">
        <v>13</v>
      </c>
      <c r="B19" s="7" t="s">
        <v>17</v>
      </c>
      <c r="C19" s="10">
        <v>8201000100</v>
      </c>
      <c r="D19" s="7" t="s">
        <v>18</v>
      </c>
      <c r="E19" s="7" t="s">
        <v>19</v>
      </c>
      <c r="F19" s="7" t="s">
        <v>20</v>
      </c>
      <c r="G19" s="11" t="s">
        <v>21</v>
      </c>
      <c r="H19" s="12">
        <v>1237</v>
      </c>
      <c r="I19" s="7" t="s">
        <v>22</v>
      </c>
      <c r="J19" s="7" t="s">
        <v>29</v>
      </c>
      <c r="K19" s="11" t="s">
        <v>24</v>
      </c>
      <c r="L19" s="7" t="s">
        <v>47</v>
      </c>
      <c r="M19" s="7" t="s">
        <v>26</v>
      </c>
      <c r="N19" s="13">
        <v>1</v>
      </c>
      <c r="O19" s="14">
        <v>44470</v>
      </c>
    </row>
    <row r="20" spans="1:15" ht="141.75" x14ac:dyDescent="0.25">
      <c r="A20" s="7">
        <v>14</v>
      </c>
      <c r="B20" s="7" t="s">
        <v>17</v>
      </c>
      <c r="C20" s="10">
        <v>8201000100</v>
      </c>
      <c r="D20" s="7" t="s">
        <v>18</v>
      </c>
      <c r="E20" s="7" t="s">
        <v>19</v>
      </c>
      <c r="F20" s="7" t="s">
        <v>48</v>
      </c>
      <c r="G20" s="11" t="s">
        <v>21</v>
      </c>
      <c r="H20" s="12">
        <v>1237</v>
      </c>
      <c r="I20" s="7" t="s">
        <v>22</v>
      </c>
      <c r="J20" s="7" t="s">
        <v>28</v>
      </c>
      <c r="K20" s="11" t="s">
        <v>24</v>
      </c>
      <c r="L20" s="7" t="s">
        <v>47</v>
      </c>
      <c r="M20" s="7" t="s">
        <v>26</v>
      </c>
      <c r="N20" s="13">
        <v>1</v>
      </c>
      <c r="O20" s="14">
        <v>44471</v>
      </c>
    </row>
    <row r="21" spans="1:15" ht="153.75" customHeight="1" x14ac:dyDescent="0.25">
      <c r="A21" s="7">
        <v>15</v>
      </c>
      <c r="B21" s="7" t="s">
        <v>17</v>
      </c>
      <c r="C21" s="10">
        <v>8201000100</v>
      </c>
      <c r="D21" s="7" t="s">
        <v>18</v>
      </c>
      <c r="E21" s="7" t="s">
        <v>32</v>
      </c>
      <c r="F21" s="7" t="s">
        <v>43</v>
      </c>
      <c r="G21" s="7" t="s">
        <v>34</v>
      </c>
      <c r="H21" s="12">
        <v>322</v>
      </c>
      <c r="I21" s="7" t="s">
        <v>35</v>
      </c>
      <c r="J21" s="7" t="s">
        <v>36</v>
      </c>
      <c r="K21" s="11" t="s">
        <v>24</v>
      </c>
      <c r="L21" s="7" t="s">
        <v>49</v>
      </c>
      <c r="M21" s="7" t="s">
        <v>26</v>
      </c>
      <c r="N21" s="13">
        <v>1</v>
      </c>
      <c r="O21" s="14">
        <v>44473</v>
      </c>
    </row>
    <row r="22" spans="1:15" ht="141.75" x14ac:dyDescent="0.25">
      <c r="A22" s="7">
        <v>16</v>
      </c>
      <c r="B22" s="7" t="s">
        <v>17</v>
      </c>
      <c r="C22" s="10">
        <v>8201000100</v>
      </c>
      <c r="D22" s="7" t="s">
        <v>18</v>
      </c>
      <c r="E22" s="7" t="s">
        <v>38</v>
      </c>
      <c r="F22" s="7" t="s">
        <v>39</v>
      </c>
      <c r="G22" s="11" t="s">
        <v>40</v>
      </c>
      <c r="H22" s="12">
        <v>386</v>
      </c>
      <c r="I22" s="7" t="s">
        <v>35</v>
      </c>
      <c r="J22" s="7" t="s">
        <v>36</v>
      </c>
      <c r="K22" s="11" t="s">
        <v>24</v>
      </c>
      <c r="L22" s="7" t="s">
        <v>49</v>
      </c>
      <c r="M22" s="7" t="s">
        <v>26</v>
      </c>
      <c r="N22" s="13">
        <v>1</v>
      </c>
      <c r="O22" s="14">
        <v>44774</v>
      </c>
    </row>
    <row r="23" spans="1:15" ht="141.75" x14ac:dyDescent="0.25">
      <c r="A23" s="7">
        <v>17</v>
      </c>
      <c r="B23" s="7" t="s">
        <v>17</v>
      </c>
      <c r="C23" s="10">
        <v>8201000100</v>
      </c>
      <c r="D23" s="7" t="s">
        <v>18</v>
      </c>
      <c r="E23" s="7" t="s">
        <v>32</v>
      </c>
      <c r="F23" s="7" t="s">
        <v>43</v>
      </c>
      <c r="G23" s="7" t="s">
        <v>34</v>
      </c>
      <c r="H23" s="12">
        <v>322</v>
      </c>
      <c r="I23" s="7" t="s">
        <v>35</v>
      </c>
      <c r="J23" s="7" t="s">
        <v>36</v>
      </c>
      <c r="K23" s="11" t="s">
        <v>24</v>
      </c>
      <c r="L23" s="7" t="s">
        <v>50</v>
      </c>
      <c r="M23" s="7" t="s">
        <v>26</v>
      </c>
      <c r="N23" s="13">
        <v>1</v>
      </c>
      <c r="O23" s="14">
        <v>44441</v>
      </c>
    </row>
    <row r="24" spans="1:15" ht="141.75" x14ac:dyDescent="0.25">
      <c r="A24" s="7">
        <v>18</v>
      </c>
      <c r="B24" s="7" t="s">
        <v>17</v>
      </c>
      <c r="C24" s="10">
        <v>8201000100</v>
      </c>
      <c r="D24" s="7" t="s">
        <v>18</v>
      </c>
      <c r="E24" s="7" t="s">
        <v>38</v>
      </c>
      <c r="F24" s="7" t="s">
        <v>39</v>
      </c>
      <c r="G24" s="11" t="s">
        <v>40</v>
      </c>
      <c r="H24" s="12">
        <v>386</v>
      </c>
      <c r="I24" s="7" t="s">
        <v>35</v>
      </c>
      <c r="J24" s="7" t="s">
        <v>36</v>
      </c>
      <c r="K24" s="11" t="s">
        <v>24</v>
      </c>
      <c r="L24" s="7" t="s">
        <v>50</v>
      </c>
      <c r="M24" s="7" t="s">
        <v>26</v>
      </c>
      <c r="N24" s="13">
        <v>1</v>
      </c>
      <c r="O24" s="14">
        <v>44442</v>
      </c>
    </row>
    <row r="25" spans="1:15" ht="141.75" x14ac:dyDescent="0.25">
      <c r="A25" s="7">
        <v>19</v>
      </c>
      <c r="B25" s="7" t="s">
        <v>17</v>
      </c>
      <c r="C25" s="10">
        <v>8201000100</v>
      </c>
      <c r="D25" s="7" t="s">
        <v>18</v>
      </c>
      <c r="E25" s="7" t="s">
        <v>19</v>
      </c>
      <c r="F25" s="7" t="s">
        <v>20</v>
      </c>
      <c r="G25" s="11" t="s">
        <v>21</v>
      </c>
      <c r="H25" s="12">
        <v>1237</v>
      </c>
      <c r="I25" s="7" t="s">
        <v>22</v>
      </c>
      <c r="J25" s="7" t="s">
        <v>51</v>
      </c>
      <c r="K25" s="11" t="s">
        <v>24</v>
      </c>
      <c r="L25" s="7" t="s">
        <v>52</v>
      </c>
      <c r="M25" s="7" t="s">
        <v>26</v>
      </c>
      <c r="N25" s="13">
        <v>1</v>
      </c>
      <c r="O25" s="14">
        <v>44445</v>
      </c>
    </row>
    <row r="26" spans="1:15" ht="141.75" x14ac:dyDescent="0.25">
      <c r="A26" s="7">
        <v>20</v>
      </c>
      <c r="B26" s="7" t="s">
        <v>17</v>
      </c>
      <c r="C26" s="10">
        <v>8201000100</v>
      </c>
      <c r="D26" s="7" t="s">
        <v>18</v>
      </c>
      <c r="E26" s="7" t="s">
        <v>19</v>
      </c>
      <c r="F26" s="7" t="s">
        <v>20</v>
      </c>
      <c r="G26" s="11" t="s">
        <v>21</v>
      </c>
      <c r="H26" s="12">
        <v>1237</v>
      </c>
      <c r="I26" s="7" t="s">
        <v>22</v>
      </c>
      <c r="J26" s="7" t="s">
        <v>28</v>
      </c>
      <c r="K26" s="11" t="s">
        <v>24</v>
      </c>
      <c r="L26" s="7" t="s">
        <v>53</v>
      </c>
      <c r="M26" s="7" t="s">
        <v>26</v>
      </c>
      <c r="N26" s="13">
        <v>1</v>
      </c>
      <c r="O26" s="14">
        <v>44446</v>
      </c>
    </row>
    <row r="27" spans="1:15" ht="141.75" x14ac:dyDescent="0.25">
      <c r="A27" s="7">
        <v>21</v>
      </c>
      <c r="B27" s="7" t="s">
        <v>17</v>
      </c>
      <c r="C27" s="10">
        <v>8201000100</v>
      </c>
      <c r="D27" s="7" t="s">
        <v>18</v>
      </c>
      <c r="E27" s="7" t="s">
        <v>19</v>
      </c>
      <c r="F27" s="7" t="s">
        <v>20</v>
      </c>
      <c r="G27" s="11" t="s">
        <v>21</v>
      </c>
      <c r="H27" s="12">
        <v>1237</v>
      </c>
      <c r="I27" s="7" t="s">
        <v>22</v>
      </c>
      <c r="J27" s="7" t="s">
        <v>54</v>
      </c>
      <c r="K27" s="11" t="s">
        <v>24</v>
      </c>
      <c r="L27" s="7" t="s">
        <v>55</v>
      </c>
      <c r="M27" s="7" t="s">
        <v>26</v>
      </c>
      <c r="N27" s="13">
        <v>1</v>
      </c>
      <c r="O27" s="14">
        <v>44447</v>
      </c>
    </row>
    <row r="28" spans="1:15" ht="141.75" x14ac:dyDescent="0.25">
      <c r="A28" s="7">
        <v>22</v>
      </c>
      <c r="B28" s="15" t="s">
        <v>56</v>
      </c>
      <c r="C28" s="10">
        <v>8201000100</v>
      </c>
      <c r="D28" s="7" t="s">
        <v>57</v>
      </c>
      <c r="E28" s="7" t="s">
        <v>58</v>
      </c>
      <c r="F28" s="7" t="s">
        <v>59</v>
      </c>
      <c r="G28" s="7" t="s">
        <v>21</v>
      </c>
      <c r="H28" s="16">
        <v>2364</v>
      </c>
      <c r="I28" s="7" t="s">
        <v>60</v>
      </c>
      <c r="J28" s="7" t="s">
        <v>61</v>
      </c>
      <c r="K28" s="7" t="s">
        <v>62</v>
      </c>
      <c r="L28" s="7" t="s">
        <v>63</v>
      </c>
      <c r="M28" s="7" t="s">
        <v>26</v>
      </c>
      <c r="N28" s="7">
        <v>1</v>
      </c>
      <c r="O28" s="17">
        <v>44530</v>
      </c>
    </row>
    <row r="29" spans="1:15" ht="141.75" x14ac:dyDescent="0.25">
      <c r="A29" s="7">
        <v>23</v>
      </c>
      <c r="B29" s="15" t="s">
        <v>56</v>
      </c>
      <c r="C29" s="10">
        <v>8201000100</v>
      </c>
      <c r="D29" s="7" t="s">
        <v>57</v>
      </c>
      <c r="E29" s="7" t="s">
        <v>22</v>
      </c>
      <c r="F29" s="7" t="s">
        <v>64</v>
      </c>
      <c r="G29" s="7" t="s">
        <v>21</v>
      </c>
      <c r="H29" s="16">
        <v>2364</v>
      </c>
      <c r="I29" s="7" t="s">
        <v>65</v>
      </c>
      <c r="J29" s="7" t="s">
        <v>66</v>
      </c>
      <c r="K29" s="7" t="s">
        <v>67</v>
      </c>
      <c r="L29" s="7" t="s">
        <v>68</v>
      </c>
      <c r="M29" s="7" t="s">
        <v>26</v>
      </c>
      <c r="N29" s="7">
        <v>1</v>
      </c>
      <c r="O29" s="17">
        <v>44501</v>
      </c>
    </row>
    <row r="30" spans="1:15" ht="141.75" x14ac:dyDescent="0.25">
      <c r="A30" s="7">
        <v>24</v>
      </c>
      <c r="B30" s="15" t="s">
        <v>56</v>
      </c>
      <c r="C30" s="10">
        <v>8201000100</v>
      </c>
      <c r="D30" s="7" t="s">
        <v>57</v>
      </c>
      <c r="E30" s="7" t="s">
        <v>58</v>
      </c>
      <c r="F30" s="7" t="s">
        <v>59</v>
      </c>
      <c r="G30" s="7" t="s">
        <v>21</v>
      </c>
      <c r="H30" s="16">
        <v>2364</v>
      </c>
      <c r="I30" s="7" t="s">
        <v>69</v>
      </c>
      <c r="J30" s="7" t="s">
        <v>70</v>
      </c>
      <c r="K30" s="7" t="s">
        <v>67</v>
      </c>
      <c r="L30" s="7" t="s">
        <v>71</v>
      </c>
      <c r="M30" s="7" t="s">
        <v>26</v>
      </c>
      <c r="N30" s="7">
        <v>1</v>
      </c>
      <c r="O30" s="17">
        <v>44530</v>
      </c>
    </row>
    <row r="31" spans="1:15" ht="141.75" x14ac:dyDescent="0.25">
      <c r="A31" s="7">
        <v>25</v>
      </c>
      <c r="B31" s="15" t="s">
        <v>56</v>
      </c>
      <c r="C31" s="10">
        <v>8201000100</v>
      </c>
      <c r="D31" s="7" t="s">
        <v>57</v>
      </c>
      <c r="E31" s="7" t="s">
        <v>22</v>
      </c>
      <c r="F31" s="7" t="s">
        <v>72</v>
      </c>
      <c r="G31" s="7" t="s">
        <v>21</v>
      </c>
      <c r="H31" s="16">
        <v>2364</v>
      </c>
      <c r="I31" s="7" t="s">
        <v>23</v>
      </c>
      <c r="J31" s="7" t="s">
        <v>73</v>
      </c>
      <c r="K31" s="7" t="s">
        <v>62</v>
      </c>
      <c r="L31" s="7" t="s">
        <v>74</v>
      </c>
      <c r="M31" s="7" t="s">
        <v>26</v>
      </c>
      <c r="N31" s="7">
        <v>1</v>
      </c>
      <c r="O31" s="17">
        <v>44530</v>
      </c>
    </row>
    <row r="32" spans="1:15" ht="141.75" x14ac:dyDescent="0.25">
      <c r="A32" s="7">
        <v>26</v>
      </c>
      <c r="B32" s="15" t="s">
        <v>56</v>
      </c>
      <c r="C32" s="10">
        <v>8201000100</v>
      </c>
      <c r="D32" s="7" t="s">
        <v>57</v>
      </c>
      <c r="E32" s="7" t="s">
        <v>22</v>
      </c>
      <c r="F32" s="7" t="s">
        <v>72</v>
      </c>
      <c r="G32" s="7" t="s">
        <v>21</v>
      </c>
      <c r="H32" s="16">
        <v>2364</v>
      </c>
      <c r="I32" s="7" t="s">
        <v>75</v>
      </c>
      <c r="J32" s="7" t="s">
        <v>76</v>
      </c>
      <c r="K32" s="7" t="s">
        <v>62</v>
      </c>
      <c r="L32" s="7" t="s">
        <v>74</v>
      </c>
      <c r="M32" s="7" t="s">
        <v>26</v>
      </c>
      <c r="N32" s="7">
        <v>1</v>
      </c>
      <c r="O32" s="17">
        <v>44530</v>
      </c>
    </row>
    <row r="33" spans="1:15" ht="141.75" x14ac:dyDescent="0.25">
      <c r="A33" s="7">
        <v>27</v>
      </c>
      <c r="B33" s="15" t="s">
        <v>56</v>
      </c>
      <c r="C33" s="10">
        <v>8201000100</v>
      </c>
      <c r="D33" s="7" t="s">
        <v>57</v>
      </c>
      <c r="E33" s="7" t="s">
        <v>22</v>
      </c>
      <c r="F33" s="7" t="s">
        <v>72</v>
      </c>
      <c r="G33" s="7" t="s">
        <v>21</v>
      </c>
      <c r="H33" s="16">
        <v>2364</v>
      </c>
      <c r="I33" s="7" t="s">
        <v>77</v>
      </c>
      <c r="J33" s="7" t="s">
        <v>78</v>
      </c>
      <c r="K33" s="7" t="s">
        <v>62</v>
      </c>
      <c r="L33" s="7" t="s">
        <v>74</v>
      </c>
      <c r="M33" s="7" t="s">
        <v>26</v>
      </c>
      <c r="N33" s="7">
        <v>1</v>
      </c>
      <c r="O33" s="17">
        <v>44530</v>
      </c>
    </row>
    <row r="34" spans="1:15" ht="141.75" x14ac:dyDescent="0.25">
      <c r="A34" s="7">
        <v>28</v>
      </c>
      <c r="B34" s="15" t="s">
        <v>56</v>
      </c>
      <c r="C34" s="10">
        <v>8201000100</v>
      </c>
      <c r="D34" s="7" t="s">
        <v>57</v>
      </c>
      <c r="E34" s="7" t="s">
        <v>79</v>
      </c>
      <c r="F34" s="7" t="s">
        <v>43</v>
      </c>
      <c r="G34" s="7" t="s">
        <v>80</v>
      </c>
      <c r="H34" s="16">
        <v>603</v>
      </c>
      <c r="I34" s="7" t="s">
        <v>79</v>
      </c>
      <c r="J34" s="7" t="s">
        <v>36</v>
      </c>
      <c r="K34" s="7" t="s">
        <v>62</v>
      </c>
      <c r="L34" s="7" t="s">
        <v>74</v>
      </c>
      <c r="M34" s="7" t="s">
        <v>26</v>
      </c>
      <c r="N34" s="7">
        <v>1</v>
      </c>
      <c r="O34" s="17">
        <v>44530</v>
      </c>
    </row>
    <row r="35" spans="1:15" ht="141.75" x14ac:dyDescent="0.25">
      <c r="A35" s="7">
        <v>29</v>
      </c>
      <c r="B35" s="15" t="s">
        <v>56</v>
      </c>
      <c r="C35" s="10">
        <v>8201000100</v>
      </c>
      <c r="D35" s="7" t="s">
        <v>57</v>
      </c>
      <c r="E35" s="7" t="s">
        <v>81</v>
      </c>
      <c r="F35" s="7" t="s">
        <v>82</v>
      </c>
      <c r="G35" s="7" t="s">
        <v>83</v>
      </c>
      <c r="H35" s="16">
        <v>341</v>
      </c>
      <c r="I35" s="7" t="s">
        <v>81</v>
      </c>
      <c r="J35" s="7" t="s">
        <v>84</v>
      </c>
      <c r="K35" s="7" t="s">
        <v>62</v>
      </c>
      <c r="L35" s="7" t="s">
        <v>74</v>
      </c>
      <c r="M35" s="7" t="s">
        <v>26</v>
      </c>
      <c r="N35" s="7">
        <v>1</v>
      </c>
      <c r="O35" s="17">
        <v>44530</v>
      </c>
    </row>
    <row r="36" spans="1:15" ht="141.75" x14ac:dyDescent="0.25">
      <c r="A36" s="7">
        <v>30</v>
      </c>
      <c r="B36" s="15" t="s">
        <v>56</v>
      </c>
      <c r="C36" s="10">
        <v>8201000100</v>
      </c>
      <c r="D36" s="7" t="s">
        <v>57</v>
      </c>
      <c r="E36" s="7" t="s">
        <v>85</v>
      </c>
      <c r="F36" s="7" t="s">
        <v>86</v>
      </c>
      <c r="G36" s="7" t="s">
        <v>87</v>
      </c>
      <c r="H36" s="16">
        <v>411</v>
      </c>
      <c r="I36" s="7" t="s">
        <v>85</v>
      </c>
      <c r="J36" s="7" t="s">
        <v>84</v>
      </c>
      <c r="K36" s="7" t="s">
        <v>62</v>
      </c>
      <c r="L36" s="7" t="s">
        <v>74</v>
      </c>
      <c r="M36" s="7" t="s">
        <v>26</v>
      </c>
      <c r="N36" s="7">
        <v>1</v>
      </c>
      <c r="O36" s="17">
        <v>44530</v>
      </c>
    </row>
    <row r="37" spans="1:15" ht="141.75" x14ac:dyDescent="0.25">
      <c r="A37" s="7">
        <v>31</v>
      </c>
      <c r="B37" s="15" t="s">
        <v>56</v>
      </c>
      <c r="C37" s="10">
        <v>8201000100</v>
      </c>
      <c r="D37" s="7" t="s">
        <v>57</v>
      </c>
      <c r="E37" s="7" t="s">
        <v>88</v>
      </c>
      <c r="F37" s="7" t="s">
        <v>89</v>
      </c>
      <c r="G37" s="7" t="s">
        <v>90</v>
      </c>
      <c r="H37" s="16">
        <v>606</v>
      </c>
      <c r="I37" s="7" t="s">
        <v>88</v>
      </c>
      <c r="J37" s="7" t="s">
        <v>36</v>
      </c>
      <c r="K37" s="7" t="s">
        <v>62</v>
      </c>
      <c r="L37" s="7" t="s">
        <v>74</v>
      </c>
      <c r="M37" s="7" t="s">
        <v>26</v>
      </c>
      <c r="N37" s="7">
        <v>1</v>
      </c>
      <c r="O37" s="17">
        <v>44530</v>
      </c>
    </row>
    <row r="38" spans="1:15" ht="141.75" x14ac:dyDescent="0.25">
      <c r="A38" s="7">
        <v>32</v>
      </c>
      <c r="B38" s="15" t="s">
        <v>56</v>
      </c>
      <c r="C38" s="10">
        <v>8201000100</v>
      </c>
      <c r="D38" s="7" t="s">
        <v>57</v>
      </c>
      <c r="E38" s="7" t="s">
        <v>38</v>
      </c>
      <c r="F38" s="7" t="s">
        <v>39</v>
      </c>
      <c r="G38" s="7" t="s">
        <v>40</v>
      </c>
      <c r="H38" s="16">
        <v>386</v>
      </c>
      <c r="I38" s="7" t="s">
        <v>91</v>
      </c>
      <c r="J38" s="7" t="s">
        <v>36</v>
      </c>
      <c r="K38" s="7" t="s">
        <v>62</v>
      </c>
      <c r="L38" s="7" t="s">
        <v>74</v>
      </c>
      <c r="M38" s="7" t="s">
        <v>26</v>
      </c>
      <c r="N38" s="7">
        <v>1</v>
      </c>
      <c r="O38" s="17">
        <v>44530</v>
      </c>
    </row>
    <row r="39" spans="1:15" ht="141.75" x14ac:dyDescent="0.25">
      <c r="A39" s="7">
        <v>33</v>
      </c>
      <c r="B39" s="7" t="s">
        <v>92</v>
      </c>
      <c r="C39" s="18">
        <v>4105040135</v>
      </c>
      <c r="D39" s="7" t="s">
        <v>18</v>
      </c>
      <c r="E39" s="7" t="s">
        <v>93</v>
      </c>
      <c r="F39" s="7" t="s">
        <v>94</v>
      </c>
      <c r="G39" s="7" t="s">
        <v>95</v>
      </c>
      <c r="H39" s="16">
        <v>1538</v>
      </c>
      <c r="I39" s="7" t="s">
        <v>96</v>
      </c>
      <c r="J39" s="7" t="s">
        <v>97</v>
      </c>
      <c r="K39" s="7" t="s">
        <v>24</v>
      </c>
      <c r="L39" s="7" t="s">
        <v>37</v>
      </c>
      <c r="M39" s="7" t="s">
        <v>26</v>
      </c>
      <c r="N39" s="19">
        <v>1</v>
      </c>
      <c r="O39" s="17">
        <v>44713</v>
      </c>
    </row>
    <row r="40" spans="1:15" ht="141.75" x14ac:dyDescent="0.25">
      <c r="A40" s="7">
        <v>34</v>
      </c>
      <c r="B40" s="7" t="s">
        <v>92</v>
      </c>
      <c r="C40" s="18">
        <v>4105040135</v>
      </c>
      <c r="D40" s="7" t="s">
        <v>18</v>
      </c>
      <c r="E40" s="7" t="s">
        <v>98</v>
      </c>
      <c r="F40" s="7" t="s">
        <v>99</v>
      </c>
      <c r="G40" s="7" t="s">
        <v>100</v>
      </c>
      <c r="H40" s="16">
        <v>809</v>
      </c>
      <c r="I40" s="7" t="s">
        <v>98</v>
      </c>
      <c r="J40" s="7" t="s">
        <v>97</v>
      </c>
      <c r="K40" s="7" t="s">
        <v>24</v>
      </c>
      <c r="L40" s="7" t="s">
        <v>37</v>
      </c>
      <c r="M40" s="7" t="s">
        <v>26</v>
      </c>
      <c r="N40" s="19">
        <v>2</v>
      </c>
      <c r="O40" s="17">
        <v>44713</v>
      </c>
    </row>
    <row r="41" spans="1:15" ht="141.75" x14ac:dyDescent="0.25">
      <c r="A41" s="7">
        <v>35</v>
      </c>
      <c r="B41" s="7" t="s">
        <v>92</v>
      </c>
      <c r="C41" s="18">
        <v>4105040135</v>
      </c>
      <c r="D41" s="7" t="s">
        <v>18</v>
      </c>
      <c r="E41" s="7" t="s">
        <v>101</v>
      </c>
      <c r="F41" s="7" t="s">
        <v>102</v>
      </c>
      <c r="G41" s="7" t="s">
        <v>103</v>
      </c>
      <c r="H41" s="16">
        <v>914</v>
      </c>
      <c r="I41" s="7" t="s">
        <v>101</v>
      </c>
      <c r="J41" s="7" t="s">
        <v>97</v>
      </c>
      <c r="K41" s="7" t="s">
        <v>24</v>
      </c>
      <c r="L41" s="7" t="s">
        <v>37</v>
      </c>
      <c r="M41" s="7" t="s">
        <v>26</v>
      </c>
      <c r="N41" s="19">
        <v>2</v>
      </c>
      <c r="O41" s="17">
        <v>44713</v>
      </c>
    </row>
    <row r="42" spans="1:15" ht="141.75" x14ac:dyDescent="0.25">
      <c r="A42" s="7">
        <v>36</v>
      </c>
      <c r="B42" s="7" t="s">
        <v>92</v>
      </c>
      <c r="C42" s="18">
        <v>4105040135</v>
      </c>
      <c r="D42" s="7" t="s">
        <v>18</v>
      </c>
      <c r="E42" s="7" t="s">
        <v>104</v>
      </c>
      <c r="F42" s="7" t="s">
        <v>105</v>
      </c>
      <c r="G42" s="7" t="s">
        <v>106</v>
      </c>
      <c r="H42" s="16">
        <v>2793</v>
      </c>
      <c r="I42" s="7" t="s">
        <v>104</v>
      </c>
      <c r="J42" s="7" t="s">
        <v>97</v>
      </c>
      <c r="K42" s="7" t="s">
        <v>24</v>
      </c>
      <c r="L42" s="7" t="s">
        <v>37</v>
      </c>
      <c r="M42" s="7" t="s">
        <v>26</v>
      </c>
      <c r="N42" s="19">
        <v>2</v>
      </c>
      <c r="O42" s="17">
        <v>44713</v>
      </c>
    </row>
    <row r="43" spans="1:15" ht="141.75" x14ac:dyDescent="0.25">
      <c r="A43" s="7">
        <v>37</v>
      </c>
      <c r="B43" s="7" t="s">
        <v>92</v>
      </c>
      <c r="C43" s="18">
        <v>4105040135</v>
      </c>
      <c r="D43" s="7" t="s">
        <v>18</v>
      </c>
      <c r="E43" s="7" t="s">
        <v>107</v>
      </c>
      <c r="F43" s="7" t="s">
        <v>108</v>
      </c>
      <c r="G43" s="7" t="s">
        <v>109</v>
      </c>
      <c r="H43" s="16">
        <v>2395</v>
      </c>
      <c r="I43" s="7" t="s">
        <v>107</v>
      </c>
      <c r="J43" s="7" t="s">
        <v>97</v>
      </c>
      <c r="K43" s="7" t="s">
        <v>24</v>
      </c>
      <c r="L43" s="7" t="s">
        <v>37</v>
      </c>
      <c r="M43" s="7" t="s">
        <v>26</v>
      </c>
      <c r="N43" s="19">
        <v>1</v>
      </c>
      <c r="O43" s="17">
        <v>44713</v>
      </c>
    </row>
    <row r="44" spans="1:15" ht="141.75" x14ac:dyDescent="0.25">
      <c r="A44" s="7">
        <v>38</v>
      </c>
      <c r="B44" s="7" t="s">
        <v>92</v>
      </c>
      <c r="C44" s="18">
        <v>4105040135</v>
      </c>
      <c r="D44" s="7" t="s">
        <v>18</v>
      </c>
      <c r="E44" s="7" t="s">
        <v>110</v>
      </c>
      <c r="F44" s="7" t="s">
        <v>111</v>
      </c>
      <c r="G44" s="7" t="s">
        <v>112</v>
      </c>
      <c r="H44" s="16">
        <v>1381</v>
      </c>
      <c r="I44" s="7" t="s">
        <v>110</v>
      </c>
      <c r="J44" s="7" t="s">
        <v>97</v>
      </c>
      <c r="K44" s="7" t="s">
        <v>24</v>
      </c>
      <c r="L44" s="7" t="s">
        <v>37</v>
      </c>
      <c r="M44" s="7" t="s">
        <v>26</v>
      </c>
      <c r="N44" s="19">
        <v>2</v>
      </c>
      <c r="O44" s="17">
        <v>44713</v>
      </c>
    </row>
    <row r="45" spans="1:15" ht="141.75" x14ac:dyDescent="0.25">
      <c r="A45" s="7">
        <v>39</v>
      </c>
      <c r="B45" s="7" t="s">
        <v>92</v>
      </c>
      <c r="C45" s="18">
        <v>4105040135</v>
      </c>
      <c r="D45" s="7" t="s">
        <v>18</v>
      </c>
      <c r="E45" s="7" t="s">
        <v>113</v>
      </c>
      <c r="F45" s="7" t="s">
        <v>114</v>
      </c>
      <c r="G45" s="7" t="s">
        <v>115</v>
      </c>
      <c r="H45" s="16">
        <v>1657</v>
      </c>
      <c r="I45" s="7" t="s">
        <v>113</v>
      </c>
      <c r="J45" s="7" t="s">
        <v>97</v>
      </c>
      <c r="K45" s="7" t="s">
        <v>24</v>
      </c>
      <c r="L45" s="7" t="s">
        <v>37</v>
      </c>
      <c r="M45" s="7" t="s">
        <v>26</v>
      </c>
      <c r="N45" s="19">
        <v>2</v>
      </c>
      <c r="O45" s="17">
        <v>44713</v>
      </c>
    </row>
    <row r="46" spans="1:15" ht="141.75" x14ac:dyDescent="0.25">
      <c r="A46" s="7">
        <v>40</v>
      </c>
      <c r="B46" s="7" t="s">
        <v>92</v>
      </c>
      <c r="C46" s="18">
        <v>4105040135</v>
      </c>
      <c r="D46" s="7" t="s">
        <v>18</v>
      </c>
      <c r="E46" s="7" t="s">
        <v>98</v>
      </c>
      <c r="F46" s="7" t="s">
        <v>116</v>
      </c>
      <c r="G46" s="7" t="s">
        <v>100</v>
      </c>
      <c r="H46" s="16">
        <v>809</v>
      </c>
      <c r="I46" s="7" t="s">
        <v>98</v>
      </c>
      <c r="J46" s="7" t="s">
        <v>97</v>
      </c>
      <c r="K46" s="7" t="s">
        <v>24</v>
      </c>
      <c r="L46" s="7" t="s">
        <v>117</v>
      </c>
      <c r="M46" s="7" t="s">
        <v>26</v>
      </c>
      <c r="N46" s="19">
        <v>1</v>
      </c>
      <c r="O46" s="17">
        <v>44713</v>
      </c>
    </row>
    <row r="47" spans="1:15" ht="141.75" x14ac:dyDescent="0.25">
      <c r="A47" s="7">
        <v>41</v>
      </c>
      <c r="B47" s="7" t="s">
        <v>92</v>
      </c>
      <c r="C47" s="18">
        <v>4105040135</v>
      </c>
      <c r="D47" s="7" t="s">
        <v>18</v>
      </c>
      <c r="E47" s="7" t="s">
        <v>118</v>
      </c>
      <c r="F47" s="7" t="s">
        <v>119</v>
      </c>
      <c r="G47" s="7" t="s">
        <v>120</v>
      </c>
      <c r="H47" s="16">
        <v>39345</v>
      </c>
      <c r="I47" s="7" t="s">
        <v>121</v>
      </c>
      <c r="J47" s="7" t="s">
        <v>122</v>
      </c>
      <c r="K47" s="7" t="s">
        <v>123</v>
      </c>
      <c r="L47" s="7" t="s">
        <v>25</v>
      </c>
      <c r="M47" s="7" t="s">
        <v>26</v>
      </c>
      <c r="N47" s="19">
        <v>1</v>
      </c>
      <c r="O47" s="17">
        <v>44713</v>
      </c>
    </row>
    <row r="48" spans="1:15" ht="141.75" x14ac:dyDescent="0.25">
      <c r="A48" s="7">
        <v>42</v>
      </c>
      <c r="B48" s="7" t="s">
        <v>92</v>
      </c>
      <c r="C48" s="18">
        <v>4105040135</v>
      </c>
      <c r="D48" s="7" t="s">
        <v>124</v>
      </c>
      <c r="E48" s="7" t="s">
        <v>118</v>
      </c>
      <c r="F48" s="7" t="s">
        <v>119</v>
      </c>
      <c r="G48" s="7" t="s">
        <v>120</v>
      </c>
      <c r="H48" s="16">
        <v>39345</v>
      </c>
      <c r="I48" s="7" t="s">
        <v>125</v>
      </c>
      <c r="J48" s="7" t="s">
        <v>70</v>
      </c>
      <c r="K48" s="7" t="s">
        <v>123</v>
      </c>
      <c r="L48" s="7" t="s">
        <v>50</v>
      </c>
      <c r="M48" s="7" t="s">
        <v>26</v>
      </c>
      <c r="N48" s="19">
        <v>1</v>
      </c>
      <c r="O48" s="14">
        <v>45170</v>
      </c>
    </row>
    <row r="49" spans="1:15" ht="141.75" x14ac:dyDescent="0.25">
      <c r="A49" s="7">
        <v>43</v>
      </c>
      <c r="B49" s="7" t="s">
        <v>92</v>
      </c>
      <c r="C49" s="18">
        <v>4105040135</v>
      </c>
      <c r="D49" s="7" t="s">
        <v>18</v>
      </c>
      <c r="E49" s="7" t="s">
        <v>118</v>
      </c>
      <c r="F49" s="7" t="s">
        <v>119</v>
      </c>
      <c r="G49" s="7" t="s">
        <v>120</v>
      </c>
      <c r="H49" s="16">
        <v>39345</v>
      </c>
      <c r="I49" s="7" t="s">
        <v>122</v>
      </c>
      <c r="J49" s="7" t="s">
        <v>126</v>
      </c>
      <c r="K49" s="7" t="s">
        <v>123</v>
      </c>
      <c r="L49" s="7" t="s">
        <v>46</v>
      </c>
      <c r="M49" s="7" t="s">
        <v>26</v>
      </c>
      <c r="N49" s="19">
        <v>1</v>
      </c>
      <c r="O49" s="17">
        <v>44713</v>
      </c>
    </row>
    <row r="50" spans="1:15" ht="141.75" x14ac:dyDescent="0.25">
      <c r="A50" s="7">
        <v>44</v>
      </c>
      <c r="B50" s="7" t="s">
        <v>92</v>
      </c>
      <c r="C50" s="18">
        <v>4105040135</v>
      </c>
      <c r="D50" s="7" t="s">
        <v>18</v>
      </c>
      <c r="E50" s="7" t="s">
        <v>127</v>
      </c>
      <c r="F50" s="7" t="s">
        <v>119</v>
      </c>
      <c r="G50" s="7" t="s">
        <v>120</v>
      </c>
      <c r="H50" s="16">
        <v>39345</v>
      </c>
      <c r="I50" s="7" t="s">
        <v>122</v>
      </c>
      <c r="J50" s="7" t="s">
        <v>128</v>
      </c>
      <c r="K50" s="7" t="s">
        <v>123</v>
      </c>
      <c r="L50" s="7" t="s">
        <v>63</v>
      </c>
      <c r="M50" s="7" t="s">
        <v>26</v>
      </c>
      <c r="N50" s="19">
        <v>1</v>
      </c>
      <c r="O50" s="17">
        <v>44501</v>
      </c>
    </row>
    <row r="51" spans="1:15" ht="141.75" x14ac:dyDescent="0.25">
      <c r="A51" s="7">
        <v>45</v>
      </c>
      <c r="B51" s="7" t="s">
        <v>92</v>
      </c>
      <c r="C51" s="18">
        <v>4105040135</v>
      </c>
      <c r="D51" s="7" t="s">
        <v>18</v>
      </c>
      <c r="E51" s="7" t="s">
        <v>127</v>
      </c>
      <c r="F51" s="7" t="s">
        <v>119</v>
      </c>
      <c r="G51" s="7" t="s">
        <v>129</v>
      </c>
      <c r="H51" s="16">
        <v>39345</v>
      </c>
      <c r="I51" s="7" t="s">
        <v>130</v>
      </c>
      <c r="J51" s="7" t="s">
        <v>131</v>
      </c>
      <c r="K51" s="7" t="s">
        <v>123</v>
      </c>
      <c r="L51" s="7" t="s">
        <v>132</v>
      </c>
      <c r="M51" s="7" t="s">
        <v>26</v>
      </c>
      <c r="N51" s="19">
        <v>3</v>
      </c>
      <c r="O51" s="14">
        <v>44835</v>
      </c>
    </row>
    <row r="52" spans="1:15" ht="141.75" x14ac:dyDescent="0.25">
      <c r="A52" s="7">
        <v>46</v>
      </c>
      <c r="B52" s="7" t="s">
        <v>92</v>
      </c>
      <c r="C52" s="18">
        <v>4105040135</v>
      </c>
      <c r="D52" s="7" t="s">
        <v>18</v>
      </c>
      <c r="E52" s="7" t="s">
        <v>118</v>
      </c>
      <c r="F52" s="7" t="s">
        <v>119</v>
      </c>
      <c r="G52" s="7" t="s">
        <v>120</v>
      </c>
      <c r="H52" s="16">
        <v>39345</v>
      </c>
      <c r="I52" s="7" t="s">
        <v>122</v>
      </c>
      <c r="J52" s="7" t="s">
        <v>128</v>
      </c>
      <c r="K52" s="7" t="s">
        <v>123</v>
      </c>
      <c r="L52" s="7" t="s">
        <v>132</v>
      </c>
      <c r="M52" s="7" t="s">
        <v>26</v>
      </c>
      <c r="N52" s="19">
        <v>12</v>
      </c>
      <c r="O52" s="14">
        <v>44835</v>
      </c>
    </row>
    <row r="53" spans="1:15" ht="204.75" x14ac:dyDescent="0.25">
      <c r="A53" s="7">
        <v>47</v>
      </c>
      <c r="B53" s="7" t="s">
        <v>92</v>
      </c>
      <c r="C53" s="18">
        <v>4105040135</v>
      </c>
      <c r="D53" s="7" t="s">
        <v>18</v>
      </c>
      <c r="E53" s="7" t="s">
        <v>118</v>
      </c>
      <c r="F53" s="7" t="s">
        <v>119</v>
      </c>
      <c r="G53" s="7" t="s">
        <v>120</v>
      </c>
      <c r="H53" s="16">
        <v>39345</v>
      </c>
      <c r="I53" s="7" t="s">
        <v>133</v>
      </c>
      <c r="J53" s="7" t="s">
        <v>134</v>
      </c>
      <c r="K53" s="7" t="s">
        <v>123</v>
      </c>
      <c r="L53" s="7" t="s">
        <v>135</v>
      </c>
      <c r="M53" s="7" t="s">
        <v>26</v>
      </c>
      <c r="N53" s="19">
        <v>2</v>
      </c>
      <c r="O53" s="14">
        <v>44896</v>
      </c>
    </row>
    <row r="54" spans="1:15" ht="141.75" x14ac:dyDescent="0.25">
      <c r="A54" s="7">
        <v>48</v>
      </c>
      <c r="B54" s="7" t="s">
        <v>92</v>
      </c>
      <c r="C54" s="18">
        <v>4105040135</v>
      </c>
      <c r="D54" s="7" t="s">
        <v>18</v>
      </c>
      <c r="E54" s="7" t="s">
        <v>118</v>
      </c>
      <c r="F54" s="7" t="s">
        <v>119</v>
      </c>
      <c r="G54" s="7" t="s">
        <v>120</v>
      </c>
      <c r="H54" s="16">
        <v>39345</v>
      </c>
      <c r="I54" s="7" t="s">
        <v>122</v>
      </c>
      <c r="J54" s="7" t="s">
        <v>128</v>
      </c>
      <c r="K54" s="7" t="s">
        <v>123</v>
      </c>
      <c r="L54" s="7" t="s">
        <v>136</v>
      </c>
      <c r="M54" s="7" t="s">
        <v>26</v>
      </c>
      <c r="N54" s="19">
        <v>1</v>
      </c>
      <c r="O54" s="17">
        <v>44501</v>
      </c>
    </row>
    <row r="55" spans="1:15" ht="141.75" x14ac:dyDescent="0.25">
      <c r="A55" s="7">
        <v>49</v>
      </c>
      <c r="B55" s="7" t="s">
        <v>92</v>
      </c>
      <c r="C55" s="18">
        <v>4105040135</v>
      </c>
      <c r="D55" s="7" t="s">
        <v>18</v>
      </c>
      <c r="E55" s="7" t="s">
        <v>118</v>
      </c>
      <c r="F55" s="7" t="s">
        <v>119</v>
      </c>
      <c r="G55" s="7" t="s">
        <v>120</v>
      </c>
      <c r="H55" s="16">
        <v>39345</v>
      </c>
      <c r="I55" s="7" t="s">
        <v>122</v>
      </c>
      <c r="J55" s="7" t="s">
        <v>128</v>
      </c>
      <c r="K55" s="7" t="s">
        <v>123</v>
      </c>
      <c r="L55" s="7" t="s">
        <v>47</v>
      </c>
      <c r="M55" s="7" t="s">
        <v>26</v>
      </c>
      <c r="N55" s="19">
        <v>1</v>
      </c>
      <c r="O55" s="14">
        <v>44835</v>
      </c>
    </row>
    <row r="56" spans="1:15" ht="141.75" x14ac:dyDescent="0.25">
      <c r="A56" s="7">
        <v>50</v>
      </c>
      <c r="B56" s="7" t="s">
        <v>92</v>
      </c>
      <c r="C56" s="18">
        <v>4105040135</v>
      </c>
      <c r="D56" s="7" t="s">
        <v>18</v>
      </c>
      <c r="E56" s="7" t="s">
        <v>118</v>
      </c>
      <c r="F56" s="7" t="s">
        <v>119</v>
      </c>
      <c r="G56" s="7" t="s">
        <v>120</v>
      </c>
      <c r="H56" s="16">
        <v>39345</v>
      </c>
      <c r="I56" s="7" t="s">
        <v>122</v>
      </c>
      <c r="J56" s="7" t="s">
        <v>128</v>
      </c>
      <c r="K56" s="7" t="s">
        <v>123</v>
      </c>
      <c r="L56" s="7" t="s">
        <v>137</v>
      </c>
      <c r="M56" s="7" t="s">
        <v>26</v>
      </c>
      <c r="N56" s="19">
        <v>1</v>
      </c>
      <c r="O56" s="17">
        <v>44440</v>
      </c>
    </row>
    <row r="57" spans="1:15" ht="141.75" x14ac:dyDescent="0.25">
      <c r="A57" s="7">
        <v>51</v>
      </c>
      <c r="B57" s="7" t="s">
        <v>92</v>
      </c>
      <c r="C57" s="18">
        <v>4105040135</v>
      </c>
      <c r="D57" s="7" t="s">
        <v>18</v>
      </c>
      <c r="E57" s="7" t="s">
        <v>118</v>
      </c>
      <c r="F57" s="7" t="s">
        <v>119</v>
      </c>
      <c r="G57" s="7" t="s">
        <v>120</v>
      </c>
      <c r="H57" s="16">
        <v>39345</v>
      </c>
      <c r="I57" s="7" t="s">
        <v>122</v>
      </c>
      <c r="J57" s="7" t="s">
        <v>128</v>
      </c>
      <c r="K57" s="7" t="s">
        <v>123</v>
      </c>
      <c r="L57" s="7" t="s">
        <v>53</v>
      </c>
      <c r="M57" s="7" t="s">
        <v>26</v>
      </c>
      <c r="N57" s="19">
        <v>1</v>
      </c>
      <c r="O57" s="17">
        <v>44440</v>
      </c>
    </row>
    <row r="58" spans="1:15" ht="157.5" customHeight="1" x14ac:dyDescent="0.25">
      <c r="A58" s="7">
        <v>52</v>
      </c>
      <c r="B58" s="7" t="s">
        <v>92</v>
      </c>
      <c r="C58" s="18">
        <v>4105040135</v>
      </c>
      <c r="D58" s="7" t="s">
        <v>18</v>
      </c>
      <c r="E58" s="7" t="s">
        <v>118</v>
      </c>
      <c r="F58" s="7" t="s">
        <v>119</v>
      </c>
      <c r="G58" s="7" t="s">
        <v>120</v>
      </c>
      <c r="H58" s="16">
        <v>39345</v>
      </c>
      <c r="I58" s="7" t="s">
        <v>133</v>
      </c>
      <c r="J58" s="7" t="s">
        <v>134</v>
      </c>
      <c r="K58" s="7" t="s">
        <v>123</v>
      </c>
      <c r="L58" s="7" t="s">
        <v>135</v>
      </c>
      <c r="M58" s="7" t="s">
        <v>26</v>
      </c>
      <c r="N58" s="19">
        <v>2</v>
      </c>
      <c r="O58" s="14">
        <v>44896</v>
      </c>
    </row>
    <row r="59" spans="1:15" ht="157.5" customHeight="1" x14ac:dyDescent="0.25">
      <c r="A59" s="7">
        <v>53</v>
      </c>
      <c r="B59" s="7" t="s">
        <v>92</v>
      </c>
      <c r="C59" s="18">
        <v>4105040135</v>
      </c>
      <c r="D59" s="7" t="s">
        <v>18</v>
      </c>
      <c r="E59" s="7" t="s">
        <v>118</v>
      </c>
      <c r="F59" s="7" t="s">
        <v>119</v>
      </c>
      <c r="G59" s="7" t="s">
        <v>120</v>
      </c>
      <c r="H59" s="16">
        <v>39345</v>
      </c>
      <c r="I59" s="7" t="s">
        <v>133</v>
      </c>
      <c r="J59" s="7" t="s">
        <v>134</v>
      </c>
      <c r="K59" s="7" t="s">
        <v>123</v>
      </c>
      <c r="L59" s="7" t="s">
        <v>138</v>
      </c>
      <c r="M59" s="7" t="s">
        <v>26</v>
      </c>
      <c r="N59" s="19">
        <v>1</v>
      </c>
      <c r="O59" s="14">
        <v>44896</v>
      </c>
    </row>
    <row r="60" spans="1:15" ht="157.5" customHeight="1" x14ac:dyDescent="0.25">
      <c r="A60" s="7">
        <v>54</v>
      </c>
      <c r="B60" s="7" t="s">
        <v>92</v>
      </c>
      <c r="C60" s="18">
        <v>4105040135</v>
      </c>
      <c r="D60" s="7" t="s">
        <v>18</v>
      </c>
      <c r="E60" s="7" t="s">
        <v>118</v>
      </c>
      <c r="F60" s="7" t="s">
        <v>119</v>
      </c>
      <c r="G60" s="7" t="s">
        <v>120</v>
      </c>
      <c r="H60" s="16">
        <v>39345</v>
      </c>
      <c r="I60" s="7" t="s">
        <v>133</v>
      </c>
      <c r="J60" s="7" t="s">
        <v>134</v>
      </c>
      <c r="K60" s="7" t="s">
        <v>123</v>
      </c>
      <c r="L60" s="7" t="s">
        <v>139</v>
      </c>
      <c r="M60" s="7" t="s">
        <v>26</v>
      </c>
      <c r="N60" s="19">
        <v>1</v>
      </c>
      <c r="O60" s="14">
        <v>44896</v>
      </c>
    </row>
    <row r="61" spans="1:15" ht="141.75" x14ac:dyDescent="0.25">
      <c r="A61" s="7">
        <v>55</v>
      </c>
      <c r="B61" s="7" t="s">
        <v>92</v>
      </c>
      <c r="C61" s="18">
        <v>4105040135</v>
      </c>
      <c r="D61" s="7" t="s">
        <v>18</v>
      </c>
      <c r="E61" s="7" t="s">
        <v>118</v>
      </c>
      <c r="F61" s="7" t="s">
        <v>119</v>
      </c>
      <c r="G61" s="7" t="s">
        <v>120</v>
      </c>
      <c r="H61" s="16">
        <v>39345</v>
      </c>
      <c r="I61" s="7" t="s">
        <v>122</v>
      </c>
      <c r="J61" s="7" t="s">
        <v>128</v>
      </c>
      <c r="K61" s="7" t="s">
        <v>123</v>
      </c>
      <c r="L61" s="7" t="s">
        <v>140</v>
      </c>
      <c r="M61" s="7" t="s">
        <v>26</v>
      </c>
      <c r="N61" s="19">
        <v>1</v>
      </c>
      <c r="O61" s="14">
        <v>45170</v>
      </c>
    </row>
    <row r="62" spans="1:15" ht="141.75" x14ac:dyDescent="0.25">
      <c r="A62" s="7">
        <v>56</v>
      </c>
      <c r="B62" s="7" t="s">
        <v>92</v>
      </c>
      <c r="C62" s="18">
        <v>4105040135</v>
      </c>
      <c r="D62" s="7" t="s">
        <v>18</v>
      </c>
      <c r="E62" s="7" t="s">
        <v>118</v>
      </c>
      <c r="F62" s="7" t="s">
        <v>119</v>
      </c>
      <c r="G62" s="7" t="s">
        <v>120</v>
      </c>
      <c r="H62" s="16">
        <v>39345</v>
      </c>
      <c r="I62" s="7" t="s">
        <v>141</v>
      </c>
      <c r="J62" s="7" t="s">
        <v>142</v>
      </c>
      <c r="K62" s="7" t="s">
        <v>123</v>
      </c>
      <c r="L62" s="7" t="s">
        <v>143</v>
      </c>
      <c r="M62" s="7" t="s">
        <v>26</v>
      </c>
      <c r="N62" s="19">
        <v>1</v>
      </c>
      <c r="O62" s="14">
        <v>45170</v>
      </c>
    </row>
    <row r="63" spans="1:15" ht="141.75" x14ac:dyDescent="0.25">
      <c r="A63" s="7">
        <v>57</v>
      </c>
      <c r="B63" s="7" t="s">
        <v>92</v>
      </c>
      <c r="C63" s="18">
        <v>4105040135</v>
      </c>
      <c r="D63" s="7" t="s">
        <v>18</v>
      </c>
      <c r="E63" s="7" t="s">
        <v>118</v>
      </c>
      <c r="F63" s="7" t="s">
        <v>119</v>
      </c>
      <c r="G63" s="7" t="s">
        <v>120</v>
      </c>
      <c r="H63" s="16">
        <v>39345</v>
      </c>
      <c r="I63" s="7" t="s">
        <v>144</v>
      </c>
      <c r="J63" s="7" t="s">
        <v>145</v>
      </c>
      <c r="K63" s="7" t="s">
        <v>123</v>
      </c>
      <c r="L63" s="7" t="s">
        <v>25</v>
      </c>
      <c r="M63" s="7" t="s">
        <v>26</v>
      </c>
      <c r="N63" s="19">
        <v>1</v>
      </c>
      <c r="O63" s="17">
        <v>44501</v>
      </c>
    </row>
    <row r="64" spans="1:15" ht="141.75" x14ac:dyDescent="0.25">
      <c r="A64" s="7">
        <v>58</v>
      </c>
      <c r="B64" s="7" t="s">
        <v>92</v>
      </c>
      <c r="C64" s="18">
        <v>4105040135</v>
      </c>
      <c r="D64" s="7" t="s">
        <v>18</v>
      </c>
      <c r="E64" s="7" t="s">
        <v>118</v>
      </c>
      <c r="F64" s="7" t="s">
        <v>119</v>
      </c>
      <c r="G64" s="7" t="s">
        <v>120</v>
      </c>
      <c r="H64" s="16">
        <v>39345</v>
      </c>
      <c r="I64" s="7" t="s">
        <v>144</v>
      </c>
      <c r="J64" s="7" t="s">
        <v>145</v>
      </c>
      <c r="K64" s="7" t="s">
        <v>123</v>
      </c>
      <c r="L64" s="7" t="s">
        <v>146</v>
      </c>
      <c r="M64" s="7" t="s">
        <v>26</v>
      </c>
      <c r="N64" s="19">
        <v>1</v>
      </c>
      <c r="O64" s="14">
        <v>45170</v>
      </c>
    </row>
    <row r="65" spans="1:15" ht="141.75" x14ac:dyDescent="0.25">
      <c r="A65" s="7">
        <v>59</v>
      </c>
      <c r="B65" s="7" t="s">
        <v>92</v>
      </c>
      <c r="C65" s="18">
        <v>4105040135</v>
      </c>
      <c r="D65" s="7" t="s">
        <v>18</v>
      </c>
      <c r="E65" s="7" t="s">
        <v>118</v>
      </c>
      <c r="F65" s="7" t="s">
        <v>119</v>
      </c>
      <c r="G65" s="7" t="s">
        <v>120</v>
      </c>
      <c r="H65" s="16">
        <v>39345</v>
      </c>
      <c r="I65" s="7" t="s">
        <v>147</v>
      </c>
      <c r="J65" s="7" t="s">
        <v>148</v>
      </c>
      <c r="K65" s="7" t="s">
        <v>123</v>
      </c>
      <c r="L65" s="7" t="s">
        <v>139</v>
      </c>
      <c r="M65" s="7" t="s">
        <v>26</v>
      </c>
      <c r="N65" s="19">
        <v>1</v>
      </c>
      <c r="O65" s="14">
        <v>44835</v>
      </c>
    </row>
    <row r="66" spans="1:15" ht="141.75" x14ac:dyDescent="0.25">
      <c r="A66" s="7">
        <v>60</v>
      </c>
      <c r="B66" s="7" t="s">
        <v>92</v>
      </c>
      <c r="C66" s="18">
        <v>4105040135</v>
      </c>
      <c r="D66" s="7" t="s">
        <v>18</v>
      </c>
      <c r="E66" s="7" t="s">
        <v>118</v>
      </c>
      <c r="F66" s="7" t="s">
        <v>119</v>
      </c>
      <c r="G66" s="7" t="s">
        <v>120</v>
      </c>
      <c r="H66" s="16">
        <v>39345</v>
      </c>
      <c r="I66" s="7" t="s">
        <v>144</v>
      </c>
      <c r="J66" s="7" t="s">
        <v>145</v>
      </c>
      <c r="K66" s="7" t="s">
        <v>123</v>
      </c>
      <c r="L66" s="7" t="s">
        <v>149</v>
      </c>
      <c r="M66" s="7" t="s">
        <v>26</v>
      </c>
      <c r="N66" s="19">
        <v>1</v>
      </c>
      <c r="O66" s="17">
        <v>44501</v>
      </c>
    </row>
    <row r="67" spans="1:15" ht="141.75" x14ac:dyDescent="0.25">
      <c r="A67" s="7">
        <v>61</v>
      </c>
      <c r="B67" s="7" t="s">
        <v>92</v>
      </c>
      <c r="C67" s="18">
        <v>4105040135</v>
      </c>
      <c r="D67" s="7" t="s">
        <v>18</v>
      </c>
      <c r="E67" s="7" t="s">
        <v>118</v>
      </c>
      <c r="F67" s="7" t="s">
        <v>119</v>
      </c>
      <c r="G67" s="7" t="s">
        <v>120</v>
      </c>
      <c r="H67" s="16">
        <v>39345</v>
      </c>
      <c r="I67" s="7" t="s">
        <v>144</v>
      </c>
      <c r="J67" s="7" t="s">
        <v>145</v>
      </c>
      <c r="K67" s="7" t="s">
        <v>123</v>
      </c>
      <c r="L67" s="7" t="s">
        <v>132</v>
      </c>
      <c r="M67" s="7" t="s">
        <v>26</v>
      </c>
      <c r="N67" s="19">
        <v>1</v>
      </c>
      <c r="O67" s="17">
        <v>44501</v>
      </c>
    </row>
    <row r="68" spans="1:15" ht="141.75" x14ac:dyDescent="0.25">
      <c r="A68" s="7">
        <v>62</v>
      </c>
      <c r="B68" s="7" t="s">
        <v>92</v>
      </c>
      <c r="C68" s="18">
        <v>4105040135</v>
      </c>
      <c r="D68" s="7" t="s">
        <v>18</v>
      </c>
      <c r="E68" s="7" t="s">
        <v>118</v>
      </c>
      <c r="F68" s="7" t="s">
        <v>119</v>
      </c>
      <c r="G68" s="7" t="s">
        <v>120</v>
      </c>
      <c r="H68" s="16">
        <v>39345</v>
      </c>
      <c r="I68" s="7" t="s">
        <v>144</v>
      </c>
      <c r="J68" s="7" t="s">
        <v>145</v>
      </c>
      <c r="K68" s="7" t="s">
        <v>123</v>
      </c>
      <c r="L68" s="7" t="s">
        <v>132</v>
      </c>
      <c r="M68" s="7" t="s">
        <v>26</v>
      </c>
      <c r="N68" s="19">
        <v>1</v>
      </c>
      <c r="O68" s="14">
        <v>44835</v>
      </c>
    </row>
    <row r="69" spans="1:15" ht="141.75" x14ac:dyDescent="0.25">
      <c r="A69" s="7">
        <v>63</v>
      </c>
      <c r="B69" s="7" t="s">
        <v>92</v>
      </c>
      <c r="C69" s="18">
        <v>4105040135</v>
      </c>
      <c r="D69" s="7" t="s">
        <v>18</v>
      </c>
      <c r="E69" s="7" t="s">
        <v>118</v>
      </c>
      <c r="F69" s="7" t="s">
        <v>119</v>
      </c>
      <c r="G69" s="7" t="s">
        <v>120</v>
      </c>
      <c r="H69" s="16">
        <v>39345</v>
      </c>
      <c r="I69" s="7" t="s">
        <v>144</v>
      </c>
      <c r="J69" s="7" t="s">
        <v>145</v>
      </c>
      <c r="K69" s="7" t="s">
        <v>123</v>
      </c>
      <c r="L69" s="7" t="s">
        <v>150</v>
      </c>
      <c r="M69" s="7" t="s">
        <v>26</v>
      </c>
      <c r="N69" s="19">
        <v>1</v>
      </c>
      <c r="O69" s="17">
        <v>44501</v>
      </c>
    </row>
    <row r="70" spans="1:15" ht="141.75" x14ac:dyDescent="0.25">
      <c r="A70" s="7">
        <v>64</v>
      </c>
      <c r="B70" s="7" t="s">
        <v>92</v>
      </c>
      <c r="C70" s="18">
        <v>4105040135</v>
      </c>
      <c r="D70" s="7" t="s">
        <v>18</v>
      </c>
      <c r="E70" s="7" t="s">
        <v>118</v>
      </c>
      <c r="F70" s="7" t="s">
        <v>119</v>
      </c>
      <c r="G70" s="7" t="s">
        <v>120</v>
      </c>
      <c r="H70" s="16">
        <v>39345</v>
      </c>
      <c r="I70" s="7" t="s">
        <v>144</v>
      </c>
      <c r="J70" s="7" t="s">
        <v>145</v>
      </c>
      <c r="K70" s="7" t="s">
        <v>123</v>
      </c>
      <c r="L70" s="7" t="s">
        <v>136</v>
      </c>
      <c r="M70" s="7" t="s">
        <v>26</v>
      </c>
      <c r="N70" s="19">
        <v>1</v>
      </c>
      <c r="O70" s="14">
        <v>44835</v>
      </c>
    </row>
    <row r="71" spans="1:15" ht="173.25" x14ac:dyDescent="0.25">
      <c r="A71" s="7">
        <v>65</v>
      </c>
      <c r="B71" s="7" t="s">
        <v>92</v>
      </c>
      <c r="C71" s="18">
        <v>4105040135</v>
      </c>
      <c r="D71" s="7" t="s">
        <v>18</v>
      </c>
      <c r="E71" s="7" t="s">
        <v>118</v>
      </c>
      <c r="F71" s="7" t="s">
        <v>119</v>
      </c>
      <c r="G71" s="7" t="s">
        <v>120</v>
      </c>
      <c r="H71" s="16">
        <v>39345</v>
      </c>
      <c r="I71" s="7" t="s">
        <v>133</v>
      </c>
      <c r="J71" s="7" t="s">
        <v>134</v>
      </c>
      <c r="K71" s="7" t="s">
        <v>123</v>
      </c>
      <c r="L71" s="7" t="s">
        <v>151</v>
      </c>
      <c r="M71" s="7" t="s">
        <v>26</v>
      </c>
      <c r="N71" s="19">
        <v>2</v>
      </c>
      <c r="O71" s="14">
        <v>44896</v>
      </c>
    </row>
    <row r="72" spans="1:15" ht="141.75" x14ac:dyDescent="0.25">
      <c r="A72" s="7">
        <v>66</v>
      </c>
      <c r="B72" s="7" t="s">
        <v>92</v>
      </c>
      <c r="C72" s="18">
        <v>4105040135</v>
      </c>
      <c r="D72" s="7" t="s">
        <v>18</v>
      </c>
      <c r="E72" s="7" t="s">
        <v>118</v>
      </c>
      <c r="F72" s="7" t="s">
        <v>119</v>
      </c>
      <c r="G72" s="7" t="s">
        <v>120</v>
      </c>
      <c r="H72" s="16">
        <v>39345</v>
      </c>
      <c r="I72" s="7" t="s">
        <v>144</v>
      </c>
      <c r="J72" s="7" t="s">
        <v>145</v>
      </c>
      <c r="K72" s="7" t="s">
        <v>123</v>
      </c>
      <c r="L72" s="7" t="s">
        <v>152</v>
      </c>
      <c r="M72" s="7" t="s">
        <v>26</v>
      </c>
      <c r="N72" s="19">
        <v>1</v>
      </c>
      <c r="O72" s="17">
        <v>44501</v>
      </c>
    </row>
    <row r="73" spans="1:15" ht="141.75" x14ac:dyDescent="0.25">
      <c r="A73" s="7">
        <v>67</v>
      </c>
      <c r="B73" s="7" t="s">
        <v>92</v>
      </c>
      <c r="C73" s="18">
        <v>4105040135</v>
      </c>
      <c r="D73" s="7" t="s">
        <v>18</v>
      </c>
      <c r="E73" s="7" t="s">
        <v>118</v>
      </c>
      <c r="F73" s="7" t="s">
        <v>119</v>
      </c>
      <c r="G73" s="7" t="s">
        <v>120</v>
      </c>
      <c r="H73" s="16">
        <v>39345</v>
      </c>
      <c r="I73" s="7" t="s">
        <v>144</v>
      </c>
      <c r="J73" s="7" t="s">
        <v>145</v>
      </c>
      <c r="K73" s="7" t="s">
        <v>123</v>
      </c>
      <c r="L73" s="7" t="s">
        <v>152</v>
      </c>
      <c r="M73" s="7" t="s">
        <v>26</v>
      </c>
      <c r="N73" s="19">
        <v>1</v>
      </c>
      <c r="O73" s="17">
        <v>44501</v>
      </c>
    </row>
    <row r="74" spans="1:15" ht="141.75" x14ac:dyDescent="0.25">
      <c r="A74" s="7">
        <v>68</v>
      </c>
      <c r="B74" s="7" t="s">
        <v>92</v>
      </c>
      <c r="C74" s="18">
        <v>4105040135</v>
      </c>
      <c r="D74" s="7" t="s">
        <v>18</v>
      </c>
      <c r="E74" s="7" t="s">
        <v>118</v>
      </c>
      <c r="F74" s="7" t="s">
        <v>119</v>
      </c>
      <c r="G74" s="7" t="s">
        <v>120</v>
      </c>
      <c r="H74" s="16">
        <v>39345</v>
      </c>
      <c r="I74" s="7" t="s">
        <v>144</v>
      </c>
      <c r="J74" s="7" t="s">
        <v>145</v>
      </c>
      <c r="K74" s="7" t="s">
        <v>123</v>
      </c>
      <c r="L74" s="7" t="s">
        <v>152</v>
      </c>
      <c r="M74" s="7" t="s">
        <v>26</v>
      </c>
      <c r="N74" s="19">
        <v>1</v>
      </c>
      <c r="O74" s="17">
        <v>44501</v>
      </c>
    </row>
    <row r="75" spans="1:15" ht="141.75" x14ac:dyDescent="0.25">
      <c r="A75" s="7">
        <v>69</v>
      </c>
      <c r="B75" s="7" t="s">
        <v>92</v>
      </c>
      <c r="C75" s="18">
        <v>4105040135</v>
      </c>
      <c r="D75" s="7" t="s">
        <v>18</v>
      </c>
      <c r="E75" s="7" t="s">
        <v>118</v>
      </c>
      <c r="F75" s="7" t="s">
        <v>119</v>
      </c>
      <c r="G75" s="7" t="s">
        <v>120</v>
      </c>
      <c r="H75" s="16">
        <v>39345</v>
      </c>
      <c r="I75" s="7" t="s">
        <v>144</v>
      </c>
      <c r="J75" s="7" t="s">
        <v>145</v>
      </c>
      <c r="K75" s="7" t="s">
        <v>123</v>
      </c>
      <c r="L75" s="7" t="s">
        <v>47</v>
      </c>
      <c r="M75" s="7" t="s">
        <v>26</v>
      </c>
      <c r="N75" s="19">
        <v>1</v>
      </c>
      <c r="O75" s="17">
        <v>44501</v>
      </c>
    </row>
    <row r="76" spans="1:15" ht="141.75" x14ac:dyDescent="0.25">
      <c r="A76" s="7">
        <v>70</v>
      </c>
      <c r="B76" s="7" t="s">
        <v>92</v>
      </c>
      <c r="C76" s="18">
        <v>4105040135</v>
      </c>
      <c r="D76" s="7" t="s">
        <v>18</v>
      </c>
      <c r="E76" s="7" t="s">
        <v>118</v>
      </c>
      <c r="F76" s="7" t="s">
        <v>119</v>
      </c>
      <c r="G76" s="7" t="s">
        <v>120</v>
      </c>
      <c r="H76" s="16">
        <v>39345</v>
      </c>
      <c r="I76" s="7" t="s">
        <v>144</v>
      </c>
      <c r="J76" s="7" t="s">
        <v>145</v>
      </c>
      <c r="K76" s="7" t="s">
        <v>123</v>
      </c>
      <c r="L76" s="7" t="s">
        <v>47</v>
      </c>
      <c r="M76" s="7" t="s">
        <v>26</v>
      </c>
      <c r="N76" s="19">
        <v>1</v>
      </c>
      <c r="O76" s="17">
        <v>44866</v>
      </c>
    </row>
    <row r="77" spans="1:15" ht="141.75" x14ac:dyDescent="0.25">
      <c r="A77" s="7">
        <v>71</v>
      </c>
      <c r="B77" s="7" t="s">
        <v>92</v>
      </c>
      <c r="C77" s="18">
        <v>4105040135</v>
      </c>
      <c r="D77" s="7" t="s">
        <v>18</v>
      </c>
      <c r="E77" s="7" t="s">
        <v>118</v>
      </c>
      <c r="F77" s="7" t="s">
        <v>119</v>
      </c>
      <c r="G77" s="7" t="s">
        <v>120</v>
      </c>
      <c r="H77" s="16">
        <v>39345</v>
      </c>
      <c r="I77" s="7" t="s">
        <v>144</v>
      </c>
      <c r="J77" s="7" t="s">
        <v>145</v>
      </c>
      <c r="K77" s="7" t="s">
        <v>123</v>
      </c>
      <c r="L77" s="7" t="s">
        <v>47</v>
      </c>
      <c r="M77" s="7" t="s">
        <v>26</v>
      </c>
      <c r="N77" s="19">
        <v>1</v>
      </c>
      <c r="O77" s="17">
        <v>44501</v>
      </c>
    </row>
    <row r="78" spans="1:15" ht="141.75" x14ac:dyDescent="0.25">
      <c r="A78" s="7">
        <v>72</v>
      </c>
      <c r="B78" s="7" t="s">
        <v>92</v>
      </c>
      <c r="C78" s="18">
        <v>4105040135</v>
      </c>
      <c r="D78" s="7" t="s">
        <v>18</v>
      </c>
      <c r="E78" s="7" t="s">
        <v>113</v>
      </c>
      <c r="F78" s="7" t="s">
        <v>153</v>
      </c>
      <c r="G78" s="7" t="s">
        <v>115</v>
      </c>
      <c r="H78" s="16">
        <v>1657</v>
      </c>
      <c r="I78" s="7" t="s">
        <v>113</v>
      </c>
      <c r="J78" s="7" t="s">
        <v>97</v>
      </c>
      <c r="K78" s="7" t="s">
        <v>24</v>
      </c>
      <c r="L78" s="7" t="s">
        <v>117</v>
      </c>
      <c r="M78" s="7" t="s">
        <v>26</v>
      </c>
      <c r="N78" s="19">
        <v>1</v>
      </c>
      <c r="O78" s="17">
        <v>44713</v>
      </c>
    </row>
    <row r="79" spans="1:15" ht="141.75" x14ac:dyDescent="0.25">
      <c r="A79" s="7">
        <v>73</v>
      </c>
      <c r="B79" s="7" t="s">
        <v>92</v>
      </c>
      <c r="C79" s="18">
        <v>4105040135</v>
      </c>
      <c r="D79" s="7" t="s">
        <v>18</v>
      </c>
      <c r="E79" s="7" t="s">
        <v>118</v>
      </c>
      <c r="F79" s="7" t="s">
        <v>119</v>
      </c>
      <c r="G79" s="7" t="s">
        <v>120</v>
      </c>
      <c r="H79" s="16">
        <v>39345</v>
      </c>
      <c r="I79" s="7" t="s">
        <v>144</v>
      </c>
      <c r="J79" s="7" t="s">
        <v>145</v>
      </c>
      <c r="K79" s="7" t="s">
        <v>123</v>
      </c>
      <c r="L79" s="7" t="s">
        <v>137</v>
      </c>
      <c r="M79" s="7" t="s">
        <v>26</v>
      </c>
      <c r="N79" s="19">
        <v>1</v>
      </c>
      <c r="O79" s="17">
        <v>44440</v>
      </c>
    </row>
    <row r="80" spans="1:15" ht="141.75" x14ac:dyDescent="0.25">
      <c r="A80" s="7">
        <v>74</v>
      </c>
      <c r="B80" s="7" t="s">
        <v>92</v>
      </c>
      <c r="C80" s="18">
        <v>4105040135</v>
      </c>
      <c r="D80" s="7" t="s">
        <v>18</v>
      </c>
      <c r="E80" s="7" t="s">
        <v>118</v>
      </c>
      <c r="F80" s="7" t="s">
        <v>119</v>
      </c>
      <c r="G80" s="7" t="s">
        <v>120</v>
      </c>
      <c r="H80" s="16">
        <v>39345</v>
      </c>
      <c r="I80" s="7" t="s">
        <v>144</v>
      </c>
      <c r="J80" s="7" t="s">
        <v>145</v>
      </c>
      <c r="K80" s="7" t="s">
        <v>123</v>
      </c>
      <c r="L80" s="7" t="s">
        <v>154</v>
      </c>
      <c r="M80" s="7" t="s">
        <v>26</v>
      </c>
      <c r="N80" s="19">
        <v>1</v>
      </c>
      <c r="O80" s="17">
        <v>44501</v>
      </c>
    </row>
    <row r="81" spans="1:15" ht="204.75" x14ac:dyDescent="0.25">
      <c r="A81" s="7">
        <v>75</v>
      </c>
      <c r="B81" s="7" t="s">
        <v>92</v>
      </c>
      <c r="C81" s="18">
        <v>4105040135</v>
      </c>
      <c r="D81" s="7" t="s">
        <v>18</v>
      </c>
      <c r="E81" s="7" t="s">
        <v>118</v>
      </c>
      <c r="F81" s="7" t="s">
        <v>119</v>
      </c>
      <c r="G81" s="7" t="s">
        <v>120</v>
      </c>
      <c r="H81" s="16">
        <v>39345</v>
      </c>
      <c r="I81" s="7" t="s">
        <v>144</v>
      </c>
      <c r="J81" s="7" t="s">
        <v>145</v>
      </c>
      <c r="K81" s="7" t="s">
        <v>123</v>
      </c>
      <c r="L81" s="7" t="s">
        <v>135</v>
      </c>
      <c r="M81" s="7" t="s">
        <v>26</v>
      </c>
      <c r="N81" s="19">
        <v>1</v>
      </c>
      <c r="O81" s="17">
        <v>44440</v>
      </c>
    </row>
    <row r="82" spans="1:15" ht="141.75" x14ac:dyDescent="0.25">
      <c r="A82" s="7">
        <v>76</v>
      </c>
      <c r="B82" s="7" t="s">
        <v>92</v>
      </c>
      <c r="C82" s="18">
        <v>4105040135</v>
      </c>
      <c r="D82" s="7" t="s">
        <v>18</v>
      </c>
      <c r="E82" s="7" t="s">
        <v>118</v>
      </c>
      <c r="F82" s="7" t="s">
        <v>119</v>
      </c>
      <c r="G82" s="7" t="s">
        <v>120</v>
      </c>
      <c r="H82" s="16">
        <v>39345</v>
      </c>
      <c r="I82" s="7" t="s">
        <v>144</v>
      </c>
      <c r="J82" s="7" t="s">
        <v>145</v>
      </c>
      <c r="K82" s="7" t="s">
        <v>123</v>
      </c>
      <c r="L82" s="7" t="s">
        <v>155</v>
      </c>
      <c r="M82" s="7" t="s">
        <v>26</v>
      </c>
      <c r="N82" s="19">
        <v>1</v>
      </c>
      <c r="O82" s="17">
        <v>44501</v>
      </c>
    </row>
    <row r="83" spans="1:15" ht="141.75" x14ac:dyDescent="0.25">
      <c r="A83" s="7">
        <v>77</v>
      </c>
      <c r="B83" s="7" t="s">
        <v>92</v>
      </c>
      <c r="C83" s="18">
        <v>4105040135</v>
      </c>
      <c r="D83" s="7" t="s">
        <v>18</v>
      </c>
      <c r="E83" s="7" t="s">
        <v>118</v>
      </c>
      <c r="F83" s="7" t="s">
        <v>119</v>
      </c>
      <c r="G83" s="7" t="s">
        <v>120</v>
      </c>
      <c r="H83" s="16">
        <v>39345</v>
      </c>
      <c r="I83" s="7" t="s">
        <v>144</v>
      </c>
      <c r="J83" s="7" t="s">
        <v>145</v>
      </c>
      <c r="K83" s="7" t="s">
        <v>123</v>
      </c>
      <c r="L83" s="7" t="s">
        <v>156</v>
      </c>
      <c r="M83" s="7" t="s">
        <v>26</v>
      </c>
      <c r="N83" s="19">
        <v>1</v>
      </c>
      <c r="O83" s="17">
        <v>44501</v>
      </c>
    </row>
    <row r="84" spans="1:15" ht="141.75" x14ac:dyDescent="0.25">
      <c r="A84" s="7">
        <v>78</v>
      </c>
      <c r="B84" s="7" t="s">
        <v>92</v>
      </c>
      <c r="C84" s="18">
        <v>4105040135</v>
      </c>
      <c r="D84" s="7" t="s">
        <v>18</v>
      </c>
      <c r="E84" s="7" t="s">
        <v>118</v>
      </c>
      <c r="F84" s="7" t="s">
        <v>119</v>
      </c>
      <c r="G84" s="7" t="s">
        <v>120</v>
      </c>
      <c r="H84" s="16">
        <v>39345</v>
      </c>
      <c r="I84" s="7" t="s">
        <v>144</v>
      </c>
      <c r="J84" s="7" t="s">
        <v>145</v>
      </c>
      <c r="K84" s="7" t="s">
        <v>123</v>
      </c>
      <c r="L84" s="7" t="s">
        <v>149</v>
      </c>
      <c r="M84" s="7" t="s">
        <v>26</v>
      </c>
      <c r="N84" s="19">
        <v>1</v>
      </c>
      <c r="O84" s="17">
        <v>44501</v>
      </c>
    </row>
    <row r="85" spans="1:15" ht="141.75" x14ac:dyDescent="0.25">
      <c r="A85" s="7">
        <v>79</v>
      </c>
      <c r="B85" s="7" t="s">
        <v>92</v>
      </c>
      <c r="C85" s="18">
        <v>4105040135</v>
      </c>
      <c r="D85" s="7" t="s">
        <v>18</v>
      </c>
      <c r="E85" s="7" t="s">
        <v>118</v>
      </c>
      <c r="F85" s="7" t="s">
        <v>119</v>
      </c>
      <c r="G85" s="7" t="s">
        <v>120</v>
      </c>
      <c r="H85" s="16">
        <v>39345</v>
      </c>
      <c r="I85" s="7" t="s">
        <v>147</v>
      </c>
      <c r="J85" s="7" t="s">
        <v>148</v>
      </c>
      <c r="K85" s="7" t="s">
        <v>123</v>
      </c>
      <c r="L85" s="7" t="s">
        <v>139</v>
      </c>
      <c r="M85" s="7" t="s">
        <v>26</v>
      </c>
      <c r="N85" s="19">
        <v>1</v>
      </c>
      <c r="O85" s="14">
        <v>44835</v>
      </c>
    </row>
    <row r="86" spans="1:15" ht="141.75" x14ac:dyDescent="0.25">
      <c r="A86" s="7">
        <v>80</v>
      </c>
      <c r="B86" s="7" t="s">
        <v>92</v>
      </c>
      <c r="C86" s="18">
        <v>4105040135</v>
      </c>
      <c r="D86" s="7" t="s">
        <v>18</v>
      </c>
      <c r="E86" s="7" t="s">
        <v>118</v>
      </c>
      <c r="F86" s="7" t="s">
        <v>119</v>
      </c>
      <c r="G86" s="7" t="s">
        <v>120</v>
      </c>
      <c r="H86" s="16">
        <v>39345</v>
      </c>
      <c r="I86" s="7" t="s">
        <v>144</v>
      </c>
      <c r="J86" s="7" t="s">
        <v>145</v>
      </c>
      <c r="K86" s="7" t="s">
        <v>123</v>
      </c>
      <c r="L86" s="7" t="s">
        <v>157</v>
      </c>
      <c r="M86" s="7" t="s">
        <v>26</v>
      </c>
      <c r="N86" s="19">
        <v>1</v>
      </c>
      <c r="O86" s="17">
        <v>44501</v>
      </c>
    </row>
    <row r="87" spans="1:15" ht="141.75" x14ac:dyDescent="0.25">
      <c r="A87" s="7">
        <v>81</v>
      </c>
      <c r="B87" s="7" t="s">
        <v>92</v>
      </c>
      <c r="C87" s="18">
        <v>4105040135</v>
      </c>
      <c r="D87" s="7" t="s">
        <v>18</v>
      </c>
      <c r="E87" s="7" t="s">
        <v>118</v>
      </c>
      <c r="F87" s="7" t="s">
        <v>119</v>
      </c>
      <c r="G87" s="7" t="s">
        <v>120</v>
      </c>
      <c r="H87" s="16">
        <v>39345</v>
      </c>
      <c r="I87" s="7" t="s">
        <v>144</v>
      </c>
      <c r="J87" s="7" t="s">
        <v>145</v>
      </c>
      <c r="K87" s="7" t="s">
        <v>123</v>
      </c>
      <c r="L87" s="7" t="s">
        <v>158</v>
      </c>
      <c r="M87" s="7" t="s">
        <v>26</v>
      </c>
      <c r="N87" s="19">
        <v>1</v>
      </c>
      <c r="O87" s="17">
        <v>44501</v>
      </c>
    </row>
    <row r="88" spans="1:15" ht="141.75" x14ac:dyDescent="0.25">
      <c r="A88" s="7">
        <v>82</v>
      </c>
      <c r="B88" s="7" t="s">
        <v>92</v>
      </c>
      <c r="C88" s="18">
        <v>4105040135</v>
      </c>
      <c r="D88" s="7" t="s">
        <v>18</v>
      </c>
      <c r="E88" s="7" t="s">
        <v>118</v>
      </c>
      <c r="F88" s="7" t="s">
        <v>119</v>
      </c>
      <c r="G88" s="7" t="s">
        <v>120</v>
      </c>
      <c r="H88" s="16">
        <v>39345</v>
      </c>
      <c r="I88" s="7" t="s">
        <v>144</v>
      </c>
      <c r="J88" s="7" t="s">
        <v>145</v>
      </c>
      <c r="K88" s="7" t="s">
        <v>123</v>
      </c>
      <c r="L88" s="7" t="s">
        <v>156</v>
      </c>
      <c r="M88" s="7" t="s">
        <v>26</v>
      </c>
      <c r="N88" s="19">
        <v>1</v>
      </c>
      <c r="O88" s="17">
        <v>44501</v>
      </c>
    </row>
    <row r="89" spans="1:15" ht="141.75" x14ac:dyDescent="0.25">
      <c r="A89" s="7">
        <v>83</v>
      </c>
      <c r="B89" s="7" t="s">
        <v>92</v>
      </c>
      <c r="C89" s="18">
        <v>4105040135</v>
      </c>
      <c r="D89" s="7" t="s">
        <v>18</v>
      </c>
      <c r="E89" s="7" t="s">
        <v>118</v>
      </c>
      <c r="F89" s="7" t="s">
        <v>119</v>
      </c>
      <c r="G89" s="7" t="s">
        <v>120</v>
      </c>
      <c r="H89" s="16">
        <v>39345</v>
      </c>
      <c r="I89" s="7" t="s">
        <v>144</v>
      </c>
      <c r="J89" s="7" t="s">
        <v>145</v>
      </c>
      <c r="K89" s="7" t="s">
        <v>123</v>
      </c>
      <c r="L89" s="7" t="s">
        <v>132</v>
      </c>
      <c r="M89" s="7" t="s">
        <v>26</v>
      </c>
      <c r="N89" s="19">
        <v>1</v>
      </c>
      <c r="O89" s="17">
        <v>44501</v>
      </c>
    </row>
    <row r="90" spans="1:15" ht="141.75" x14ac:dyDescent="0.25">
      <c r="A90" s="7">
        <v>84</v>
      </c>
      <c r="B90" s="7" t="s">
        <v>92</v>
      </c>
      <c r="C90" s="18">
        <v>4105040135</v>
      </c>
      <c r="D90" s="7" t="s">
        <v>18</v>
      </c>
      <c r="E90" s="7" t="s">
        <v>118</v>
      </c>
      <c r="F90" s="7" t="s">
        <v>119</v>
      </c>
      <c r="G90" s="7" t="s">
        <v>120</v>
      </c>
      <c r="H90" s="16">
        <v>39345</v>
      </c>
      <c r="I90" s="7" t="s">
        <v>144</v>
      </c>
      <c r="J90" s="7" t="s">
        <v>145</v>
      </c>
      <c r="K90" s="7" t="s">
        <v>123</v>
      </c>
      <c r="L90" s="7" t="s">
        <v>159</v>
      </c>
      <c r="M90" s="7" t="s">
        <v>26</v>
      </c>
      <c r="N90" s="19">
        <v>1</v>
      </c>
      <c r="O90" s="17">
        <v>44501</v>
      </c>
    </row>
    <row r="91" spans="1:15" ht="204.75" x14ac:dyDescent="0.25">
      <c r="A91" s="7">
        <v>85</v>
      </c>
      <c r="B91" s="7" t="s">
        <v>92</v>
      </c>
      <c r="C91" s="18">
        <v>4105040135</v>
      </c>
      <c r="D91" s="7" t="s">
        <v>18</v>
      </c>
      <c r="E91" s="7" t="s">
        <v>118</v>
      </c>
      <c r="F91" s="7" t="s">
        <v>119</v>
      </c>
      <c r="G91" s="7" t="s">
        <v>120</v>
      </c>
      <c r="H91" s="16">
        <v>39345</v>
      </c>
      <c r="I91" s="7" t="s">
        <v>144</v>
      </c>
      <c r="J91" s="7" t="s">
        <v>145</v>
      </c>
      <c r="K91" s="7" t="s">
        <v>123</v>
      </c>
      <c r="L91" s="7" t="s">
        <v>135</v>
      </c>
      <c r="M91" s="7" t="s">
        <v>26</v>
      </c>
      <c r="N91" s="19">
        <v>1</v>
      </c>
      <c r="O91" s="17">
        <v>44440</v>
      </c>
    </row>
    <row r="92" spans="1:15" ht="141.75" x14ac:dyDescent="0.25">
      <c r="A92" s="7">
        <v>86</v>
      </c>
      <c r="B92" s="7" t="s">
        <v>92</v>
      </c>
      <c r="C92" s="18">
        <v>4105040135</v>
      </c>
      <c r="D92" s="7" t="s">
        <v>18</v>
      </c>
      <c r="E92" s="7" t="s">
        <v>118</v>
      </c>
      <c r="F92" s="7" t="s">
        <v>119</v>
      </c>
      <c r="G92" s="7" t="s">
        <v>120</v>
      </c>
      <c r="H92" s="16">
        <v>39345</v>
      </c>
      <c r="I92" s="7" t="s">
        <v>144</v>
      </c>
      <c r="J92" s="7" t="s">
        <v>145</v>
      </c>
      <c r="K92" s="7" t="s">
        <v>123</v>
      </c>
      <c r="L92" s="7" t="s">
        <v>137</v>
      </c>
      <c r="M92" s="7" t="s">
        <v>26</v>
      </c>
      <c r="N92" s="19">
        <v>1</v>
      </c>
      <c r="O92" s="17">
        <v>44440</v>
      </c>
    </row>
    <row r="93" spans="1:15" ht="141.75" x14ac:dyDescent="0.25">
      <c r="A93" s="7">
        <v>87</v>
      </c>
      <c r="B93" s="7" t="s">
        <v>92</v>
      </c>
      <c r="C93" s="18">
        <v>4105040135</v>
      </c>
      <c r="D93" s="7" t="s">
        <v>18</v>
      </c>
      <c r="E93" s="7" t="s">
        <v>118</v>
      </c>
      <c r="F93" s="7" t="s">
        <v>119</v>
      </c>
      <c r="G93" s="7" t="s">
        <v>120</v>
      </c>
      <c r="H93" s="16">
        <v>39345</v>
      </c>
      <c r="I93" s="7" t="s">
        <v>144</v>
      </c>
      <c r="J93" s="7" t="s">
        <v>145</v>
      </c>
      <c r="K93" s="7" t="s">
        <v>123</v>
      </c>
      <c r="L93" s="7" t="s">
        <v>50</v>
      </c>
      <c r="M93" s="7" t="s">
        <v>26</v>
      </c>
      <c r="N93" s="19">
        <v>1</v>
      </c>
      <c r="O93" s="17">
        <v>44501</v>
      </c>
    </row>
    <row r="94" spans="1:15" ht="141.75" x14ac:dyDescent="0.25">
      <c r="A94" s="7">
        <v>88</v>
      </c>
      <c r="B94" s="7" t="s">
        <v>92</v>
      </c>
      <c r="C94" s="18">
        <v>4105040135</v>
      </c>
      <c r="D94" s="7" t="s">
        <v>18</v>
      </c>
      <c r="E94" s="7" t="s">
        <v>118</v>
      </c>
      <c r="F94" s="7" t="s">
        <v>119</v>
      </c>
      <c r="G94" s="7" t="s">
        <v>120</v>
      </c>
      <c r="H94" s="16">
        <v>39345</v>
      </c>
      <c r="I94" s="7" t="s">
        <v>144</v>
      </c>
      <c r="J94" s="7" t="s">
        <v>145</v>
      </c>
      <c r="K94" s="7" t="s">
        <v>123</v>
      </c>
      <c r="L94" s="7" t="s">
        <v>50</v>
      </c>
      <c r="M94" s="7" t="s">
        <v>26</v>
      </c>
      <c r="N94" s="19">
        <v>1</v>
      </c>
      <c r="O94" s="17">
        <v>44501</v>
      </c>
    </row>
    <row r="95" spans="1:15" ht="141.75" x14ac:dyDescent="0.25">
      <c r="A95" s="7">
        <v>89</v>
      </c>
      <c r="B95" s="7" t="s">
        <v>92</v>
      </c>
      <c r="C95" s="18">
        <v>4105040135</v>
      </c>
      <c r="D95" s="7" t="s">
        <v>18</v>
      </c>
      <c r="E95" s="7" t="s">
        <v>118</v>
      </c>
      <c r="F95" s="7" t="s">
        <v>119</v>
      </c>
      <c r="G95" s="7" t="s">
        <v>120</v>
      </c>
      <c r="H95" s="16">
        <v>39345</v>
      </c>
      <c r="I95" s="7" t="s">
        <v>144</v>
      </c>
      <c r="J95" s="7" t="s">
        <v>145</v>
      </c>
      <c r="K95" s="7" t="s">
        <v>123</v>
      </c>
      <c r="L95" s="7" t="s">
        <v>50</v>
      </c>
      <c r="M95" s="7" t="s">
        <v>26</v>
      </c>
      <c r="N95" s="19">
        <v>1</v>
      </c>
      <c r="O95" s="17">
        <v>44501</v>
      </c>
    </row>
    <row r="96" spans="1:15" ht="141.75" x14ac:dyDescent="0.25">
      <c r="A96" s="7">
        <v>90</v>
      </c>
      <c r="B96" s="7" t="s">
        <v>92</v>
      </c>
      <c r="C96" s="18">
        <v>4105040135</v>
      </c>
      <c r="D96" s="7" t="s">
        <v>18</v>
      </c>
      <c r="E96" s="7" t="s">
        <v>118</v>
      </c>
      <c r="F96" s="7" t="s">
        <v>119</v>
      </c>
      <c r="G96" s="7" t="s">
        <v>120</v>
      </c>
      <c r="H96" s="16">
        <v>39345</v>
      </c>
      <c r="I96" s="7" t="s">
        <v>144</v>
      </c>
      <c r="J96" s="7" t="s">
        <v>145</v>
      </c>
      <c r="K96" s="7" t="s">
        <v>123</v>
      </c>
      <c r="L96" s="7" t="s">
        <v>47</v>
      </c>
      <c r="M96" s="7" t="s">
        <v>26</v>
      </c>
      <c r="N96" s="19">
        <v>1</v>
      </c>
      <c r="O96" s="17">
        <v>44501</v>
      </c>
    </row>
    <row r="97" spans="1:15" ht="141.75" x14ac:dyDescent="0.25">
      <c r="A97" s="7">
        <v>91</v>
      </c>
      <c r="B97" s="7" t="s">
        <v>92</v>
      </c>
      <c r="C97" s="18">
        <v>4105040135</v>
      </c>
      <c r="D97" s="7" t="s">
        <v>18</v>
      </c>
      <c r="E97" s="7" t="s">
        <v>118</v>
      </c>
      <c r="F97" s="7" t="s">
        <v>119</v>
      </c>
      <c r="G97" s="7" t="s">
        <v>120</v>
      </c>
      <c r="H97" s="16">
        <v>39345</v>
      </c>
      <c r="I97" s="7" t="s">
        <v>144</v>
      </c>
      <c r="J97" s="7" t="s">
        <v>145</v>
      </c>
      <c r="K97" s="7" t="s">
        <v>123</v>
      </c>
      <c r="L97" s="7" t="s">
        <v>160</v>
      </c>
      <c r="M97" s="7" t="s">
        <v>26</v>
      </c>
      <c r="N97" s="19">
        <v>1</v>
      </c>
      <c r="O97" s="17">
        <v>44501</v>
      </c>
    </row>
    <row r="98" spans="1:15" ht="141.75" x14ac:dyDescent="0.25">
      <c r="A98" s="7">
        <v>92</v>
      </c>
      <c r="B98" s="7" t="s">
        <v>92</v>
      </c>
      <c r="C98" s="18">
        <v>4105040135</v>
      </c>
      <c r="D98" s="7" t="s">
        <v>18</v>
      </c>
      <c r="E98" s="7" t="s">
        <v>118</v>
      </c>
      <c r="F98" s="7" t="s">
        <v>161</v>
      </c>
      <c r="G98" s="7" t="s">
        <v>120</v>
      </c>
      <c r="H98" s="16">
        <v>39345</v>
      </c>
      <c r="I98" s="7" t="s">
        <v>162</v>
      </c>
      <c r="J98" s="7" t="s">
        <v>163</v>
      </c>
      <c r="K98" s="7" t="s">
        <v>123</v>
      </c>
      <c r="L98" s="7" t="s">
        <v>132</v>
      </c>
      <c r="M98" s="7" t="s">
        <v>26</v>
      </c>
      <c r="N98" s="19">
        <v>4</v>
      </c>
      <c r="O98" s="14">
        <v>45170</v>
      </c>
    </row>
    <row r="99" spans="1:15" ht="141.75" x14ac:dyDescent="0.25">
      <c r="A99" s="7">
        <v>93</v>
      </c>
      <c r="B99" s="7" t="s">
        <v>92</v>
      </c>
      <c r="C99" s="18">
        <v>4105040135</v>
      </c>
      <c r="D99" s="7" t="s">
        <v>18</v>
      </c>
      <c r="E99" s="7" t="s">
        <v>118</v>
      </c>
      <c r="F99" s="7" t="s">
        <v>161</v>
      </c>
      <c r="G99" s="7" t="s">
        <v>120</v>
      </c>
      <c r="H99" s="16">
        <v>39345</v>
      </c>
      <c r="I99" s="7" t="s">
        <v>162</v>
      </c>
      <c r="J99" s="7" t="s">
        <v>163</v>
      </c>
      <c r="K99" s="7" t="s">
        <v>123</v>
      </c>
      <c r="L99" s="7" t="s">
        <v>132</v>
      </c>
      <c r="M99" s="7" t="s">
        <v>26</v>
      </c>
      <c r="N99" s="19">
        <v>4</v>
      </c>
      <c r="O99" s="14">
        <v>44835</v>
      </c>
    </row>
    <row r="100" spans="1:15" ht="141.75" x14ac:dyDescent="0.25">
      <c r="A100" s="7">
        <v>94</v>
      </c>
      <c r="B100" s="7" t="s">
        <v>92</v>
      </c>
      <c r="C100" s="18">
        <v>4105040135</v>
      </c>
      <c r="D100" s="7" t="s">
        <v>18</v>
      </c>
      <c r="E100" s="7" t="s">
        <v>118</v>
      </c>
      <c r="F100" s="7" t="s">
        <v>119</v>
      </c>
      <c r="G100" s="7" t="s">
        <v>120</v>
      </c>
      <c r="H100" s="16">
        <v>39345</v>
      </c>
      <c r="I100" s="7" t="s">
        <v>144</v>
      </c>
      <c r="J100" s="7" t="s">
        <v>145</v>
      </c>
      <c r="K100" s="7" t="s">
        <v>123</v>
      </c>
      <c r="L100" s="7" t="s">
        <v>164</v>
      </c>
      <c r="M100" s="7" t="s">
        <v>26</v>
      </c>
      <c r="N100" s="19">
        <v>2</v>
      </c>
      <c r="O100" s="17">
        <v>45536</v>
      </c>
    </row>
    <row r="101" spans="1:15" ht="141.75" x14ac:dyDescent="0.25">
      <c r="A101" s="7">
        <v>95</v>
      </c>
      <c r="B101" s="7" t="s">
        <v>92</v>
      </c>
      <c r="C101" s="18">
        <v>4105040135</v>
      </c>
      <c r="D101" s="7" t="s">
        <v>18</v>
      </c>
      <c r="E101" s="7" t="s">
        <v>118</v>
      </c>
      <c r="F101" s="7" t="s">
        <v>161</v>
      </c>
      <c r="G101" s="7" t="s">
        <v>120</v>
      </c>
      <c r="H101" s="16">
        <v>39345</v>
      </c>
      <c r="I101" s="7" t="s">
        <v>165</v>
      </c>
      <c r="J101" s="7" t="s">
        <v>166</v>
      </c>
      <c r="K101" s="7" t="s">
        <v>123</v>
      </c>
      <c r="L101" s="7" t="s">
        <v>140</v>
      </c>
      <c r="M101" s="7" t="s">
        <v>26</v>
      </c>
      <c r="N101" s="19">
        <v>2</v>
      </c>
      <c r="O101" s="17">
        <v>45108</v>
      </c>
    </row>
    <row r="102" spans="1:15" ht="141.75" x14ac:dyDescent="0.25">
      <c r="A102" s="7">
        <v>96</v>
      </c>
      <c r="B102" s="7" t="s">
        <v>92</v>
      </c>
      <c r="C102" s="18">
        <v>4105040135</v>
      </c>
      <c r="D102" s="7" t="s">
        <v>18</v>
      </c>
      <c r="E102" s="7" t="s">
        <v>118</v>
      </c>
      <c r="F102" s="7" t="s">
        <v>161</v>
      </c>
      <c r="G102" s="7" t="s">
        <v>120</v>
      </c>
      <c r="H102" s="16">
        <v>39345</v>
      </c>
      <c r="I102" s="7" t="s">
        <v>165</v>
      </c>
      <c r="J102" s="7" t="s">
        <v>166</v>
      </c>
      <c r="K102" s="7" t="s">
        <v>123</v>
      </c>
      <c r="L102" s="7" t="s">
        <v>140</v>
      </c>
      <c r="M102" s="7" t="s">
        <v>26</v>
      </c>
      <c r="N102" s="19">
        <v>3</v>
      </c>
      <c r="O102" s="17">
        <v>45108</v>
      </c>
    </row>
    <row r="103" spans="1:15" ht="141.75" x14ac:dyDescent="0.25">
      <c r="A103" s="7">
        <v>97</v>
      </c>
      <c r="B103" s="7" t="s">
        <v>92</v>
      </c>
      <c r="C103" s="18">
        <v>4105040135</v>
      </c>
      <c r="D103" s="7" t="s">
        <v>18</v>
      </c>
      <c r="E103" s="7" t="s">
        <v>118</v>
      </c>
      <c r="F103" s="7" t="s">
        <v>161</v>
      </c>
      <c r="G103" s="7" t="s">
        <v>120</v>
      </c>
      <c r="H103" s="16">
        <v>39345</v>
      </c>
      <c r="I103" s="7" t="s">
        <v>165</v>
      </c>
      <c r="J103" s="7" t="s">
        <v>166</v>
      </c>
      <c r="K103" s="7" t="s">
        <v>123</v>
      </c>
      <c r="L103" s="7" t="s">
        <v>140</v>
      </c>
      <c r="M103" s="7" t="s">
        <v>26</v>
      </c>
      <c r="N103" s="19">
        <v>2</v>
      </c>
      <c r="O103" s="17">
        <v>45108</v>
      </c>
    </row>
    <row r="104" spans="1:15" ht="141.75" x14ac:dyDescent="0.25">
      <c r="A104" s="7">
        <v>98</v>
      </c>
      <c r="B104" s="7" t="s">
        <v>92</v>
      </c>
      <c r="C104" s="18">
        <v>4105040135</v>
      </c>
      <c r="D104" s="7" t="s">
        <v>18</v>
      </c>
      <c r="E104" s="7" t="s">
        <v>167</v>
      </c>
      <c r="F104" s="7" t="s">
        <v>168</v>
      </c>
      <c r="G104" s="7" t="s">
        <v>120</v>
      </c>
      <c r="H104" s="16">
        <v>39345</v>
      </c>
      <c r="I104" s="7" t="s">
        <v>167</v>
      </c>
      <c r="J104" s="7" t="s">
        <v>166</v>
      </c>
      <c r="K104" s="7" t="s">
        <v>123</v>
      </c>
      <c r="L104" s="7" t="s">
        <v>140</v>
      </c>
      <c r="M104" s="7" t="s">
        <v>26</v>
      </c>
      <c r="N104" s="19">
        <v>2</v>
      </c>
      <c r="O104" s="17">
        <v>45108</v>
      </c>
    </row>
    <row r="105" spans="1:15" ht="141.75" x14ac:dyDescent="0.25">
      <c r="A105" s="7">
        <v>99</v>
      </c>
      <c r="B105" s="7" t="s">
        <v>92</v>
      </c>
      <c r="C105" s="18">
        <v>4105040135</v>
      </c>
      <c r="D105" s="7" t="s">
        <v>18</v>
      </c>
      <c r="E105" s="7" t="s">
        <v>167</v>
      </c>
      <c r="F105" s="7" t="s">
        <v>168</v>
      </c>
      <c r="G105" s="7" t="s">
        <v>120</v>
      </c>
      <c r="H105" s="16">
        <v>39345</v>
      </c>
      <c r="I105" s="7" t="s">
        <v>167</v>
      </c>
      <c r="J105" s="7" t="s">
        <v>166</v>
      </c>
      <c r="K105" s="11" t="s">
        <v>24</v>
      </c>
      <c r="L105" s="7" t="s">
        <v>25</v>
      </c>
      <c r="M105" s="7" t="s">
        <v>26</v>
      </c>
      <c r="N105" s="19">
        <v>1</v>
      </c>
      <c r="O105" s="17">
        <v>44501</v>
      </c>
    </row>
    <row r="106" spans="1:15" ht="141.75" x14ac:dyDescent="0.25">
      <c r="A106" s="7">
        <v>100</v>
      </c>
      <c r="B106" s="7" t="s">
        <v>92</v>
      </c>
      <c r="C106" s="18">
        <v>4105040135</v>
      </c>
      <c r="D106" s="7" t="s">
        <v>18</v>
      </c>
      <c r="E106" s="7" t="s">
        <v>169</v>
      </c>
      <c r="F106" s="7" t="s">
        <v>161</v>
      </c>
      <c r="G106" s="7" t="s">
        <v>120</v>
      </c>
      <c r="H106" s="16">
        <v>39345</v>
      </c>
      <c r="I106" s="7" t="s">
        <v>170</v>
      </c>
      <c r="J106" s="7" t="s">
        <v>171</v>
      </c>
      <c r="K106" s="11" t="s">
        <v>67</v>
      </c>
      <c r="L106" s="7" t="s">
        <v>172</v>
      </c>
      <c r="M106" s="7" t="s">
        <v>26</v>
      </c>
      <c r="N106" s="19">
        <v>1</v>
      </c>
      <c r="O106" s="17">
        <v>45108</v>
      </c>
    </row>
    <row r="107" spans="1:15" ht="141.75" x14ac:dyDescent="0.25">
      <c r="A107" s="7">
        <v>101</v>
      </c>
      <c r="B107" s="7" t="s">
        <v>92</v>
      </c>
      <c r="C107" s="18">
        <v>4105040135</v>
      </c>
      <c r="D107" s="7" t="s">
        <v>18</v>
      </c>
      <c r="E107" s="7" t="s">
        <v>169</v>
      </c>
      <c r="F107" s="7" t="s">
        <v>161</v>
      </c>
      <c r="G107" s="7" t="s">
        <v>120</v>
      </c>
      <c r="H107" s="16">
        <v>39345</v>
      </c>
      <c r="I107" s="7" t="s">
        <v>170</v>
      </c>
      <c r="J107" s="7" t="s">
        <v>171</v>
      </c>
      <c r="K107" s="11" t="s">
        <v>67</v>
      </c>
      <c r="L107" s="7" t="s">
        <v>173</v>
      </c>
      <c r="M107" s="7" t="s">
        <v>26</v>
      </c>
      <c r="N107" s="19">
        <v>1</v>
      </c>
      <c r="O107" s="17">
        <v>45108</v>
      </c>
    </row>
    <row r="108" spans="1:15" ht="141.75" x14ac:dyDescent="0.25">
      <c r="A108" s="7">
        <v>102</v>
      </c>
      <c r="B108" s="7" t="s">
        <v>92</v>
      </c>
      <c r="C108" s="18">
        <v>4105040135</v>
      </c>
      <c r="D108" s="7" t="s">
        <v>18</v>
      </c>
      <c r="E108" s="7" t="s">
        <v>169</v>
      </c>
      <c r="F108" s="7" t="s">
        <v>161</v>
      </c>
      <c r="G108" s="7" t="s">
        <v>120</v>
      </c>
      <c r="H108" s="16">
        <v>39345</v>
      </c>
      <c r="I108" s="7" t="s">
        <v>174</v>
      </c>
      <c r="J108" s="7" t="s">
        <v>175</v>
      </c>
      <c r="K108" s="11" t="s">
        <v>67</v>
      </c>
      <c r="L108" s="7" t="s">
        <v>139</v>
      </c>
      <c r="M108" s="7" t="s">
        <v>26</v>
      </c>
      <c r="N108" s="19">
        <v>1</v>
      </c>
      <c r="O108" s="17">
        <v>45108</v>
      </c>
    </row>
    <row r="109" spans="1:15" ht="141.75" x14ac:dyDescent="0.25">
      <c r="A109" s="7">
        <v>103</v>
      </c>
      <c r="B109" s="7" t="s">
        <v>92</v>
      </c>
      <c r="C109" s="18">
        <v>4105040135</v>
      </c>
      <c r="D109" s="7" t="s">
        <v>18</v>
      </c>
      <c r="E109" s="7" t="s">
        <v>98</v>
      </c>
      <c r="F109" s="7" t="s">
        <v>176</v>
      </c>
      <c r="G109" s="7" t="s">
        <v>100</v>
      </c>
      <c r="H109" s="16">
        <v>809</v>
      </c>
      <c r="I109" s="7" t="s">
        <v>98</v>
      </c>
      <c r="J109" s="7" t="s">
        <v>177</v>
      </c>
      <c r="K109" s="7" t="s">
        <v>24</v>
      </c>
      <c r="L109" s="7" t="s">
        <v>49</v>
      </c>
      <c r="M109" s="7" t="s">
        <v>26</v>
      </c>
      <c r="N109" s="19">
        <v>1</v>
      </c>
      <c r="O109" s="14">
        <v>44835</v>
      </c>
    </row>
    <row r="110" spans="1:15" ht="141.75" x14ac:dyDescent="0.25">
      <c r="A110" s="7">
        <v>104</v>
      </c>
      <c r="B110" s="7" t="s">
        <v>92</v>
      </c>
      <c r="C110" s="18">
        <v>4105040135</v>
      </c>
      <c r="D110" s="7" t="s">
        <v>18</v>
      </c>
      <c r="E110" s="7" t="s">
        <v>113</v>
      </c>
      <c r="F110" s="7" t="s">
        <v>178</v>
      </c>
      <c r="G110" s="7" t="s">
        <v>115</v>
      </c>
      <c r="H110" s="16">
        <v>1657</v>
      </c>
      <c r="I110" s="7" t="s">
        <v>113</v>
      </c>
      <c r="J110" s="7" t="s">
        <v>177</v>
      </c>
      <c r="K110" s="7" t="s">
        <v>24</v>
      </c>
      <c r="L110" s="7" t="s">
        <v>49</v>
      </c>
      <c r="M110" s="7" t="s">
        <v>26</v>
      </c>
      <c r="N110" s="19">
        <v>1</v>
      </c>
      <c r="O110" s="14">
        <v>44835</v>
      </c>
    </row>
    <row r="111" spans="1:15" ht="141.75" x14ac:dyDescent="0.25">
      <c r="A111" s="7">
        <v>105</v>
      </c>
      <c r="B111" s="7" t="s">
        <v>92</v>
      </c>
      <c r="C111" s="18">
        <v>4105040135</v>
      </c>
      <c r="D111" s="7" t="s">
        <v>18</v>
      </c>
      <c r="E111" s="7" t="s">
        <v>104</v>
      </c>
      <c r="F111" s="7" t="s">
        <v>179</v>
      </c>
      <c r="G111" s="7" t="s">
        <v>180</v>
      </c>
      <c r="H111" s="16">
        <v>2793</v>
      </c>
      <c r="I111" s="7" t="s">
        <v>104</v>
      </c>
      <c r="J111" s="7" t="s">
        <v>177</v>
      </c>
      <c r="K111" s="7" t="s">
        <v>24</v>
      </c>
      <c r="L111" s="7" t="s">
        <v>49</v>
      </c>
      <c r="M111" s="7" t="s">
        <v>26</v>
      </c>
      <c r="N111" s="19">
        <v>1</v>
      </c>
      <c r="O111" s="14">
        <v>44835</v>
      </c>
    </row>
    <row r="112" spans="1:15" ht="141.75" x14ac:dyDescent="0.25">
      <c r="A112" s="7">
        <v>106</v>
      </c>
      <c r="B112" s="7" t="s">
        <v>92</v>
      </c>
      <c r="C112" s="18">
        <v>4105040135</v>
      </c>
      <c r="D112" s="7" t="s">
        <v>18</v>
      </c>
      <c r="E112" s="7" t="s">
        <v>107</v>
      </c>
      <c r="F112" s="7" t="s">
        <v>181</v>
      </c>
      <c r="G112" s="7" t="s">
        <v>182</v>
      </c>
      <c r="H112" s="16">
        <v>2395</v>
      </c>
      <c r="I112" s="7" t="s">
        <v>107</v>
      </c>
      <c r="J112" s="7" t="s">
        <v>177</v>
      </c>
      <c r="K112" s="7" t="s">
        <v>24</v>
      </c>
      <c r="L112" s="7" t="s">
        <v>49</v>
      </c>
      <c r="M112" s="7" t="s">
        <v>26</v>
      </c>
      <c r="N112" s="19">
        <v>1</v>
      </c>
      <c r="O112" s="14">
        <v>44835</v>
      </c>
    </row>
    <row r="113" spans="1:15" ht="141.75" x14ac:dyDescent="0.25">
      <c r="A113" s="7">
        <v>107</v>
      </c>
      <c r="B113" s="7" t="s">
        <v>92</v>
      </c>
      <c r="C113" s="18">
        <v>4105040135</v>
      </c>
      <c r="D113" s="7" t="s">
        <v>18</v>
      </c>
      <c r="E113" s="7" t="s">
        <v>127</v>
      </c>
      <c r="F113" s="7" t="s">
        <v>119</v>
      </c>
      <c r="G113" s="7" t="s">
        <v>120</v>
      </c>
      <c r="H113" s="16">
        <v>39345</v>
      </c>
      <c r="I113" s="7" t="s">
        <v>130</v>
      </c>
      <c r="J113" s="7" t="s">
        <v>131</v>
      </c>
      <c r="K113" s="7" t="s">
        <v>123</v>
      </c>
      <c r="L113" s="7" t="s">
        <v>117</v>
      </c>
      <c r="M113" s="7" t="s">
        <v>26</v>
      </c>
      <c r="N113" s="19">
        <v>2</v>
      </c>
      <c r="O113" s="14">
        <v>44835</v>
      </c>
    </row>
    <row r="114" spans="1:15" ht="141.75" x14ac:dyDescent="0.25">
      <c r="A114" s="7">
        <v>108</v>
      </c>
      <c r="B114" s="7" t="s">
        <v>92</v>
      </c>
      <c r="C114" s="18">
        <v>4105040135</v>
      </c>
      <c r="D114" s="7" t="s">
        <v>18</v>
      </c>
      <c r="E114" s="7" t="s">
        <v>127</v>
      </c>
      <c r="F114" s="7" t="s">
        <v>119</v>
      </c>
      <c r="G114" s="7" t="s">
        <v>120</v>
      </c>
      <c r="H114" s="16">
        <v>39345</v>
      </c>
      <c r="I114" s="7" t="s">
        <v>130</v>
      </c>
      <c r="J114" s="7" t="s">
        <v>131</v>
      </c>
      <c r="K114" s="7" t="s">
        <v>123</v>
      </c>
      <c r="L114" s="7" t="s">
        <v>47</v>
      </c>
      <c r="M114" s="7" t="s">
        <v>26</v>
      </c>
      <c r="N114" s="19">
        <v>1</v>
      </c>
      <c r="O114" s="14">
        <v>44835</v>
      </c>
    </row>
    <row r="115" spans="1:15" ht="141.75" x14ac:dyDescent="0.25">
      <c r="A115" s="7">
        <v>109</v>
      </c>
      <c r="B115" s="7" t="s">
        <v>92</v>
      </c>
      <c r="C115" s="18">
        <v>4105040135</v>
      </c>
      <c r="D115" s="7" t="s">
        <v>18</v>
      </c>
      <c r="E115" s="7" t="s">
        <v>127</v>
      </c>
      <c r="F115" s="7" t="s">
        <v>119</v>
      </c>
      <c r="G115" s="7" t="s">
        <v>120</v>
      </c>
      <c r="H115" s="16">
        <v>39345</v>
      </c>
      <c r="I115" s="7" t="s">
        <v>130</v>
      </c>
      <c r="J115" s="7" t="s">
        <v>131</v>
      </c>
      <c r="K115" s="7" t="s">
        <v>123</v>
      </c>
      <c r="L115" s="7" t="s">
        <v>47</v>
      </c>
      <c r="M115" s="7" t="s">
        <v>26</v>
      </c>
      <c r="N115" s="19">
        <v>2</v>
      </c>
      <c r="O115" s="14">
        <v>44835</v>
      </c>
    </row>
    <row r="116" spans="1:15" ht="141.75" x14ac:dyDescent="0.25">
      <c r="A116" s="7">
        <v>110</v>
      </c>
      <c r="B116" s="7" t="s">
        <v>92</v>
      </c>
      <c r="C116" s="18">
        <v>4105040135</v>
      </c>
      <c r="D116" s="7" t="s">
        <v>18</v>
      </c>
      <c r="E116" s="7" t="s">
        <v>127</v>
      </c>
      <c r="F116" s="7" t="s">
        <v>119</v>
      </c>
      <c r="G116" s="7" t="s">
        <v>120</v>
      </c>
      <c r="H116" s="16">
        <v>39345</v>
      </c>
      <c r="I116" s="7" t="s">
        <v>130</v>
      </c>
      <c r="J116" s="7" t="s">
        <v>131</v>
      </c>
      <c r="K116" s="7" t="s">
        <v>123</v>
      </c>
      <c r="L116" s="7" t="s">
        <v>160</v>
      </c>
      <c r="M116" s="7" t="s">
        <v>26</v>
      </c>
      <c r="N116" s="19">
        <v>1</v>
      </c>
      <c r="O116" s="17">
        <v>45108</v>
      </c>
    </row>
    <row r="117" spans="1:15" ht="141.75" x14ac:dyDescent="0.25">
      <c r="A117" s="7">
        <v>111</v>
      </c>
      <c r="B117" s="7" t="s">
        <v>92</v>
      </c>
      <c r="C117" s="18">
        <v>4105040135</v>
      </c>
      <c r="D117" s="7" t="s">
        <v>18</v>
      </c>
      <c r="E117" s="7" t="s">
        <v>127</v>
      </c>
      <c r="F117" s="7" t="s">
        <v>119</v>
      </c>
      <c r="G117" s="7" t="s">
        <v>120</v>
      </c>
      <c r="H117" s="16">
        <v>39345</v>
      </c>
      <c r="I117" s="7" t="s">
        <v>130</v>
      </c>
      <c r="J117" s="7" t="s">
        <v>131</v>
      </c>
      <c r="K117" s="7" t="s">
        <v>123</v>
      </c>
      <c r="L117" s="7" t="s">
        <v>137</v>
      </c>
      <c r="M117" s="7" t="s">
        <v>26</v>
      </c>
      <c r="N117" s="19">
        <v>1</v>
      </c>
      <c r="O117" s="17">
        <v>44501</v>
      </c>
    </row>
    <row r="118" spans="1:15" ht="141.75" x14ac:dyDescent="0.25">
      <c r="A118" s="7">
        <v>112</v>
      </c>
      <c r="B118" s="7" t="s">
        <v>92</v>
      </c>
      <c r="C118" s="18">
        <v>4105040135</v>
      </c>
      <c r="D118" s="7" t="s">
        <v>18</v>
      </c>
      <c r="E118" s="7" t="s">
        <v>127</v>
      </c>
      <c r="F118" s="7" t="s">
        <v>119</v>
      </c>
      <c r="G118" s="7" t="s">
        <v>129</v>
      </c>
      <c r="H118" s="16">
        <v>39345</v>
      </c>
      <c r="I118" s="7" t="s">
        <v>130</v>
      </c>
      <c r="J118" s="7" t="s">
        <v>131</v>
      </c>
      <c r="K118" s="7" t="s">
        <v>123</v>
      </c>
      <c r="L118" s="7" t="s">
        <v>53</v>
      </c>
      <c r="M118" s="7" t="s">
        <v>26</v>
      </c>
      <c r="N118" s="19">
        <v>1</v>
      </c>
      <c r="O118" s="17">
        <v>44440</v>
      </c>
    </row>
    <row r="119" spans="1:15" ht="141.75" x14ac:dyDescent="0.25">
      <c r="A119" s="7">
        <v>113</v>
      </c>
      <c r="B119" s="7" t="s">
        <v>92</v>
      </c>
      <c r="C119" s="18">
        <v>4105040135</v>
      </c>
      <c r="D119" s="7" t="s">
        <v>18</v>
      </c>
      <c r="E119" s="7" t="s">
        <v>167</v>
      </c>
      <c r="F119" s="7" t="s">
        <v>119</v>
      </c>
      <c r="G119" s="7" t="s">
        <v>129</v>
      </c>
      <c r="H119" s="16">
        <v>39345</v>
      </c>
      <c r="I119" s="7" t="s">
        <v>183</v>
      </c>
      <c r="J119" s="7" t="s">
        <v>177</v>
      </c>
      <c r="K119" s="7" t="s">
        <v>24</v>
      </c>
      <c r="L119" s="7" t="s">
        <v>47</v>
      </c>
      <c r="M119" s="7" t="s">
        <v>26</v>
      </c>
      <c r="N119" s="19">
        <v>1</v>
      </c>
      <c r="O119" s="14">
        <v>44835</v>
      </c>
    </row>
    <row r="120" spans="1:15" ht="141.75" x14ac:dyDescent="0.25">
      <c r="A120" s="7">
        <v>114</v>
      </c>
      <c r="B120" s="7" t="s">
        <v>92</v>
      </c>
      <c r="C120" s="18">
        <v>4105040135</v>
      </c>
      <c r="D120" s="7" t="s">
        <v>18</v>
      </c>
      <c r="E120" s="7" t="s">
        <v>167</v>
      </c>
      <c r="F120" s="7" t="s">
        <v>119</v>
      </c>
      <c r="G120" s="7" t="s">
        <v>129</v>
      </c>
      <c r="H120" s="16">
        <v>39345</v>
      </c>
      <c r="I120" s="7" t="s">
        <v>183</v>
      </c>
      <c r="J120" s="7" t="s">
        <v>177</v>
      </c>
      <c r="K120" s="7" t="s">
        <v>24</v>
      </c>
      <c r="L120" s="7" t="s">
        <v>50</v>
      </c>
      <c r="M120" s="7" t="s">
        <v>26</v>
      </c>
      <c r="N120" s="13">
        <v>1</v>
      </c>
      <c r="O120" s="17">
        <v>44501</v>
      </c>
    </row>
    <row r="121" spans="1:15" ht="141.75" x14ac:dyDescent="0.25">
      <c r="A121" s="7">
        <v>115</v>
      </c>
      <c r="B121" s="7" t="s">
        <v>92</v>
      </c>
      <c r="C121" s="18">
        <v>4105040135</v>
      </c>
      <c r="D121" s="7" t="s">
        <v>18</v>
      </c>
      <c r="E121" s="7" t="s">
        <v>167</v>
      </c>
      <c r="F121" s="7" t="s">
        <v>119</v>
      </c>
      <c r="G121" s="7" t="s">
        <v>129</v>
      </c>
      <c r="H121" s="16">
        <v>39345</v>
      </c>
      <c r="I121" s="7" t="s">
        <v>183</v>
      </c>
      <c r="J121" s="7" t="s">
        <v>177</v>
      </c>
      <c r="K121" s="7" t="s">
        <v>24</v>
      </c>
      <c r="L121" s="7" t="s">
        <v>152</v>
      </c>
      <c r="M121" s="7" t="s">
        <v>26</v>
      </c>
      <c r="N121" s="13">
        <v>3</v>
      </c>
      <c r="O121" s="17">
        <v>44501</v>
      </c>
    </row>
    <row r="122" spans="1:15" ht="141.75" x14ac:dyDescent="0.25">
      <c r="A122" s="7">
        <v>116</v>
      </c>
      <c r="B122" s="7" t="s">
        <v>92</v>
      </c>
      <c r="C122" s="18">
        <v>4105040135</v>
      </c>
      <c r="D122" s="7" t="s">
        <v>18</v>
      </c>
      <c r="E122" s="7" t="s">
        <v>121</v>
      </c>
      <c r="F122" s="7" t="s">
        <v>161</v>
      </c>
      <c r="G122" s="7" t="s">
        <v>129</v>
      </c>
      <c r="H122" s="16">
        <v>39345</v>
      </c>
      <c r="I122" s="7" t="s">
        <v>66</v>
      </c>
      <c r="J122" s="7" t="s">
        <v>66</v>
      </c>
      <c r="K122" s="7" t="s">
        <v>123</v>
      </c>
      <c r="L122" s="7" t="s">
        <v>132</v>
      </c>
      <c r="M122" s="7" t="s">
        <v>26</v>
      </c>
      <c r="N122" s="19">
        <v>50</v>
      </c>
      <c r="O122" s="17">
        <v>44896</v>
      </c>
    </row>
    <row r="123" spans="1:15" ht="141.75" x14ac:dyDescent="0.25">
      <c r="A123" s="7">
        <v>117</v>
      </c>
      <c r="B123" s="7" t="s">
        <v>92</v>
      </c>
      <c r="C123" s="18">
        <v>4105040135</v>
      </c>
      <c r="D123" s="7" t="s">
        <v>18</v>
      </c>
      <c r="E123" s="7" t="s">
        <v>121</v>
      </c>
      <c r="F123" s="7" t="s">
        <v>161</v>
      </c>
      <c r="G123" s="7" t="s">
        <v>129</v>
      </c>
      <c r="H123" s="16">
        <v>39345</v>
      </c>
      <c r="I123" s="7" t="s">
        <v>66</v>
      </c>
      <c r="J123" s="7" t="s">
        <v>66</v>
      </c>
      <c r="K123" s="7" t="s">
        <v>123</v>
      </c>
      <c r="L123" s="7" t="s">
        <v>132</v>
      </c>
      <c r="M123" s="7" t="s">
        <v>26</v>
      </c>
      <c r="N123" s="19">
        <v>3</v>
      </c>
      <c r="O123" s="14">
        <v>44835</v>
      </c>
    </row>
    <row r="124" spans="1:15" ht="141.75" x14ac:dyDescent="0.25">
      <c r="A124" s="7">
        <v>118</v>
      </c>
      <c r="B124" s="7" t="s">
        <v>92</v>
      </c>
      <c r="C124" s="18">
        <v>4105040135</v>
      </c>
      <c r="D124" s="7" t="s">
        <v>18</v>
      </c>
      <c r="E124" s="7" t="s">
        <v>184</v>
      </c>
      <c r="F124" s="7" t="s">
        <v>185</v>
      </c>
      <c r="G124" s="7" t="s">
        <v>129</v>
      </c>
      <c r="H124" s="16">
        <v>39345</v>
      </c>
      <c r="I124" s="7" t="s">
        <v>167</v>
      </c>
      <c r="J124" s="7" t="s">
        <v>186</v>
      </c>
      <c r="K124" s="7" t="s">
        <v>24</v>
      </c>
      <c r="L124" s="7" t="s">
        <v>187</v>
      </c>
      <c r="M124" s="7" t="s">
        <v>26</v>
      </c>
      <c r="N124" s="7">
        <v>1</v>
      </c>
      <c r="O124" s="17">
        <v>44470</v>
      </c>
    </row>
    <row r="125" spans="1:15" ht="141.75" x14ac:dyDescent="0.25">
      <c r="A125" s="7">
        <v>119</v>
      </c>
      <c r="B125" s="7" t="s">
        <v>92</v>
      </c>
      <c r="C125" s="18">
        <v>4105040135</v>
      </c>
      <c r="D125" s="7" t="s">
        <v>18</v>
      </c>
      <c r="E125" s="7" t="s">
        <v>188</v>
      </c>
      <c r="F125" s="7" t="s">
        <v>119</v>
      </c>
      <c r="G125" s="7" t="s">
        <v>129</v>
      </c>
      <c r="H125" s="16">
        <v>39345</v>
      </c>
      <c r="I125" s="7" t="s">
        <v>133</v>
      </c>
      <c r="J125" s="7" t="s">
        <v>189</v>
      </c>
      <c r="K125" s="7" t="s">
        <v>123</v>
      </c>
      <c r="L125" s="7" t="s">
        <v>190</v>
      </c>
      <c r="M125" s="7" t="s">
        <v>26</v>
      </c>
      <c r="N125" s="7">
        <v>3</v>
      </c>
      <c r="O125" s="17">
        <v>44470</v>
      </c>
    </row>
    <row r="126" spans="1:15" ht="141.75" x14ac:dyDescent="0.25">
      <c r="A126" s="7">
        <v>120</v>
      </c>
      <c r="B126" s="7" t="s">
        <v>191</v>
      </c>
      <c r="C126" s="18">
        <v>8204000525</v>
      </c>
      <c r="D126" s="7" t="s">
        <v>57</v>
      </c>
      <c r="E126" s="7" t="s">
        <v>22</v>
      </c>
      <c r="F126" s="7" t="s">
        <v>192</v>
      </c>
      <c r="G126" s="7" t="s">
        <v>193</v>
      </c>
      <c r="H126" s="16">
        <v>524</v>
      </c>
      <c r="I126" s="7" t="s">
        <v>22</v>
      </c>
      <c r="J126" s="7" t="s">
        <v>75</v>
      </c>
      <c r="K126" s="7" t="s">
        <v>62</v>
      </c>
      <c r="L126" s="7" t="s">
        <v>41</v>
      </c>
      <c r="M126" s="7" t="s">
        <v>26</v>
      </c>
      <c r="N126" s="7">
        <v>1</v>
      </c>
      <c r="O126" s="17">
        <v>44470</v>
      </c>
    </row>
    <row r="127" spans="1:15" ht="141.75" x14ac:dyDescent="0.25">
      <c r="A127" s="7">
        <v>121</v>
      </c>
      <c r="B127" s="7" t="s">
        <v>191</v>
      </c>
      <c r="C127" s="18">
        <v>8204000525</v>
      </c>
      <c r="D127" s="7" t="s">
        <v>57</v>
      </c>
      <c r="E127" s="7" t="s">
        <v>22</v>
      </c>
      <c r="F127" s="7" t="s">
        <v>192</v>
      </c>
      <c r="G127" s="7" t="s">
        <v>193</v>
      </c>
      <c r="H127" s="16">
        <v>524</v>
      </c>
      <c r="I127" s="7" t="s">
        <v>22</v>
      </c>
      <c r="J127" s="7" t="s">
        <v>75</v>
      </c>
      <c r="K127" s="7" t="s">
        <v>62</v>
      </c>
      <c r="L127" s="7" t="s">
        <v>194</v>
      </c>
      <c r="M127" s="7" t="s">
        <v>26</v>
      </c>
      <c r="N127" s="7">
        <v>1</v>
      </c>
      <c r="O127" s="17">
        <v>44470</v>
      </c>
    </row>
    <row r="128" spans="1:15" ht="141.75" x14ac:dyDescent="0.25">
      <c r="A128" s="7">
        <v>122</v>
      </c>
      <c r="B128" s="7" t="s">
        <v>191</v>
      </c>
      <c r="C128" s="18">
        <v>8204000525</v>
      </c>
      <c r="D128" s="7" t="s">
        <v>57</v>
      </c>
      <c r="E128" s="7" t="s">
        <v>22</v>
      </c>
      <c r="F128" s="7" t="s">
        <v>192</v>
      </c>
      <c r="G128" s="11" t="s">
        <v>193</v>
      </c>
      <c r="H128" s="12">
        <v>524</v>
      </c>
      <c r="I128" s="7" t="s">
        <v>22</v>
      </c>
      <c r="J128" s="7" t="s">
        <v>195</v>
      </c>
      <c r="K128" s="7" t="s">
        <v>62</v>
      </c>
      <c r="L128" s="7" t="s">
        <v>68</v>
      </c>
      <c r="M128" s="7" t="s">
        <v>26</v>
      </c>
      <c r="N128" s="7">
        <v>1</v>
      </c>
      <c r="O128" s="17">
        <v>44470</v>
      </c>
    </row>
    <row r="129" spans="1:16" ht="141.75" x14ac:dyDescent="0.25">
      <c r="A129" s="7">
        <v>123</v>
      </c>
      <c r="B129" s="7" t="s">
        <v>191</v>
      </c>
      <c r="C129" s="18">
        <v>8204000525</v>
      </c>
      <c r="D129" s="7" t="s">
        <v>57</v>
      </c>
      <c r="E129" s="7" t="s">
        <v>22</v>
      </c>
      <c r="F129" s="7" t="s">
        <v>192</v>
      </c>
      <c r="G129" s="7" t="s">
        <v>193</v>
      </c>
      <c r="H129" s="16">
        <v>524</v>
      </c>
      <c r="I129" s="7" t="s">
        <v>22</v>
      </c>
      <c r="J129" s="7" t="s">
        <v>196</v>
      </c>
      <c r="K129" s="7" t="s">
        <v>62</v>
      </c>
      <c r="L129" s="7" t="s">
        <v>74</v>
      </c>
      <c r="M129" s="7" t="s">
        <v>26</v>
      </c>
      <c r="N129" s="7">
        <v>5</v>
      </c>
      <c r="O129" s="17">
        <v>44470</v>
      </c>
    </row>
    <row r="130" spans="1:16" ht="141.75" x14ac:dyDescent="0.25">
      <c r="A130" s="7">
        <v>124</v>
      </c>
      <c r="B130" s="7" t="s">
        <v>197</v>
      </c>
      <c r="C130" s="18">
        <v>4106002421</v>
      </c>
      <c r="D130" s="7" t="s">
        <v>57</v>
      </c>
      <c r="E130" s="7" t="s">
        <v>198</v>
      </c>
      <c r="F130" s="7" t="s">
        <v>199</v>
      </c>
      <c r="G130" s="7" t="s">
        <v>200</v>
      </c>
      <c r="H130" s="16">
        <v>7400</v>
      </c>
      <c r="I130" s="7" t="s">
        <v>174</v>
      </c>
      <c r="J130" s="7" t="s">
        <v>175</v>
      </c>
      <c r="K130" s="7" t="s">
        <v>123</v>
      </c>
      <c r="L130" s="7" t="s">
        <v>37</v>
      </c>
      <c r="M130" s="7" t="s">
        <v>26</v>
      </c>
      <c r="N130" s="7">
        <v>1</v>
      </c>
      <c r="O130" s="17">
        <v>45260</v>
      </c>
    </row>
    <row r="131" spans="1:16" ht="141.75" x14ac:dyDescent="0.25">
      <c r="A131" s="7">
        <v>125</v>
      </c>
      <c r="B131" s="7" t="s">
        <v>197</v>
      </c>
      <c r="C131" s="18">
        <v>4106002421</v>
      </c>
      <c r="D131" s="7" t="s">
        <v>57</v>
      </c>
      <c r="E131" s="7" t="s">
        <v>198</v>
      </c>
      <c r="F131" s="7" t="s">
        <v>199</v>
      </c>
      <c r="G131" s="7" t="s">
        <v>200</v>
      </c>
      <c r="H131" s="16">
        <v>7400</v>
      </c>
      <c r="I131" s="7" t="s">
        <v>201</v>
      </c>
      <c r="J131" s="7" t="s">
        <v>202</v>
      </c>
      <c r="K131" s="7" t="s">
        <v>123</v>
      </c>
      <c r="L131" s="7" t="s">
        <v>136</v>
      </c>
      <c r="M131" s="7" t="s">
        <v>26</v>
      </c>
      <c r="N131" s="7">
        <v>1</v>
      </c>
      <c r="O131" s="17">
        <v>45260</v>
      </c>
    </row>
    <row r="132" spans="1:16" ht="159" customHeight="1" x14ac:dyDescent="0.25">
      <c r="A132" s="7">
        <v>126</v>
      </c>
      <c r="B132" s="7" t="s">
        <v>197</v>
      </c>
      <c r="C132" s="18">
        <v>4106002421</v>
      </c>
      <c r="D132" s="7" t="s">
        <v>57</v>
      </c>
      <c r="E132" s="7" t="s">
        <v>198</v>
      </c>
      <c r="F132" s="7" t="s">
        <v>199</v>
      </c>
      <c r="G132" s="7" t="s">
        <v>200</v>
      </c>
      <c r="H132" s="16">
        <v>7400</v>
      </c>
      <c r="I132" s="7" t="s">
        <v>203</v>
      </c>
      <c r="J132" s="7" t="s">
        <v>171</v>
      </c>
      <c r="K132" s="7" t="s">
        <v>123</v>
      </c>
      <c r="L132" s="7" t="s">
        <v>172</v>
      </c>
      <c r="M132" s="7" t="s">
        <v>26</v>
      </c>
      <c r="N132" s="7">
        <v>1</v>
      </c>
      <c r="O132" s="17">
        <v>45260</v>
      </c>
    </row>
    <row r="133" spans="1:16" ht="141.75" x14ac:dyDescent="0.25">
      <c r="A133" s="7">
        <v>127</v>
      </c>
      <c r="B133" s="7" t="s">
        <v>197</v>
      </c>
      <c r="C133" s="18">
        <v>4106002421</v>
      </c>
      <c r="D133" s="7" t="s">
        <v>57</v>
      </c>
      <c r="E133" s="7" t="s">
        <v>198</v>
      </c>
      <c r="F133" s="7" t="s">
        <v>199</v>
      </c>
      <c r="G133" s="7" t="s">
        <v>200</v>
      </c>
      <c r="H133" s="16">
        <v>7400</v>
      </c>
      <c r="I133" s="7" t="s">
        <v>204</v>
      </c>
      <c r="J133" s="7" t="s">
        <v>205</v>
      </c>
      <c r="K133" s="7" t="s">
        <v>24</v>
      </c>
      <c r="L133" s="7" t="s">
        <v>63</v>
      </c>
      <c r="M133" s="7" t="s">
        <v>26</v>
      </c>
      <c r="N133" s="7">
        <v>1</v>
      </c>
      <c r="O133" s="17">
        <v>44530</v>
      </c>
    </row>
    <row r="134" spans="1:16" ht="141.75" x14ac:dyDescent="0.25">
      <c r="A134" s="7">
        <v>128</v>
      </c>
      <c r="B134" s="7" t="s">
        <v>197</v>
      </c>
      <c r="C134" s="18">
        <v>4106002421</v>
      </c>
      <c r="D134" s="7" t="s">
        <v>57</v>
      </c>
      <c r="E134" s="7" t="s">
        <v>206</v>
      </c>
      <c r="F134" s="7" t="s">
        <v>207</v>
      </c>
      <c r="G134" s="7" t="s">
        <v>200</v>
      </c>
      <c r="H134" s="16">
        <v>7400</v>
      </c>
      <c r="I134" s="7" t="s">
        <v>204</v>
      </c>
      <c r="J134" s="7" t="s">
        <v>205</v>
      </c>
      <c r="K134" s="7" t="s">
        <v>24</v>
      </c>
      <c r="L134" s="7" t="s">
        <v>208</v>
      </c>
      <c r="M134" s="7" t="s">
        <v>26</v>
      </c>
      <c r="N134" s="7">
        <v>1</v>
      </c>
      <c r="O134" s="17">
        <v>44530</v>
      </c>
    </row>
    <row r="135" spans="1:16" ht="141.75" x14ac:dyDescent="0.25">
      <c r="A135" s="7">
        <v>129</v>
      </c>
      <c r="B135" s="7" t="s">
        <v>197</v>
      </c>
      <c r="C135" s="18">
        <v>4106002421</v>
      </c>
      <c r="D135" s="7" t="s">
        <v>57</v>
      </c>
      <c r="E135" s="7" t="s">
        <v>206</v>
      </c>
      <c r="F135" s="7" t="s">
        <v>207</v>
      </c>
      <c r="G135" s="7" t="s">
        <v>200</v>
      </c>
      <c r="H135" s="16">
        <v>7400</v>
      </c>
      <c r="I135" s="7" t="s">
        <v>209</v>
      </c>
      <c r="J135" s="7" t="s">
        <v>210</v>
      </c>
      <c r="K135" s="7" t="s">
        <v>24</v>
      </c>
      <c r="L135" s="7" t="s">
        <v>159</v>
      </c>
      <c r="M135" s="7" t="s">
        <v>26</v>
      </c>
      <c r="N135" s="7">
        <v>3</v>
      </c>
      <c r="O135" s="17">
        <v>44470</v>
      </c>
    </row>
    <row r="136" spans="1:16" ht="141.75" x14ac:dyDescent="0.25">
      <c r="A136" s="7">
        <v>130</v>
      </c>
      <c r="B136" s="7" t="s">
        <v>197</v>
      </c>
      <c r="C136" s="18">
        <v>4106002421</v>
      </c>
      <c r="D136" s="7" t="s">
        <v>57</v>
      </c>
      <c r="E136" s="7" t="s">
        <v>206</v>
      </c>
      <c r="F136" s="7" t="s">
        <v>211</v>
      </c>
      <c r="G136" s="7" t="s">
        <v>200</v>
      </c>
      <c r="H136" s="16">
        <v>7400</v>
      </c>
      <c r="I136" s="7" t="s">
        <v>204</v>
      </c>
      <c r="J136" s="7" t="s">
        <v>212</v>
      </c>
      <c r="K136" s="7" t="s">
        <v>24</v>
      </c>
      <c r="L136" s="7" t="s">
        <v>213</v>
      </c>
      <c r="M136" s="7" t="s">
        <v>26</v>
      </c>
      <c r="N136" s="7">
        <v>1</v>
      </c>
      <c r="O136" s="17">
        <v>44501</v>
      </c>
    </row>
    <row r="137" spans="1:16" ht="141.75" x14ac:dyDescent="0.25">
      <c r="A137" s="7">
        <v>131</v>
      </c>
      <c r="B137" s="7" t="s">
        <v>92</v>
      </c>
      <c r="C137" s="18">
        <v>4105040135</v>
      </c>
      <c r="D137" s="20" t="s">
        <v>214</v>
      </c>
      <c r="E137" s="7" t="s">
        <v>169</v>
      </c>
      <c r="F137" s="7" t="s">
        <v>161</v>
      </c>
      <c r="G137" s="7" t="s">
        <v>120</v>
      </c>
      <c r="H137" s="16">
        <v>39345</v>
      </c>
      <c r="I137" s="7" t="s">
        <v>174</v>
      </c>
      <c r="J137" s="21" t="s">
        <v>175</v>
      </c>
      <c r="K137" s="11" t="s">
        <v>67</v>
      </c>
      <c r="L137" s="7" t="s">
        <v>25</v>
      </c>
      <c r="M137" s="7" t="s">
        <v>26</v>
      </c>
      <c r="N137" s="22">
        <v>1</v>
      </c>
      <c r="O137" s="23" t="s">
        <v>215</v>
      </c>
      <c r="P137" s="24"/>
    </row>
    <row r="138" spans="1:16" ht="141.75" x14ac:dyDescent="0.25">
      <c r="A138" s="7">
        <v>132</v>
      </c>
      <c r="B138" s="7" t="s">
        <v>216</v>
      </c>
      <c r="C138" s="10">
        <v>820000791</v>
      </c>
      <c r="D138" s="7" t="s">
        <v>57</v>
      </c>
      <c r="E138" s="7" t="s">
        <v>169</v>
      </c>
      <c r="F138" s="7" t="s">
        <v>217</v>
      </c>
      <c r="G138" s="7" t="s">
        <v>218</v>
      </c>
      <c r="H138" s="16">
        <v>1494</v>
      </c>
      <c r="I138" s="7" t="s">
        <v>121</v>
      </c>
      <c r="J138" s="7" t="s">
        <v>219</v>
      </c>
      <c r="K138" s="7" t="s">
        <v>169</v>
      </c>
      <c r="L138" s="7" t="s">
        <v>220</v>
      </c>
      <c r="M138" s="7" t="s">
        <v>26</v>
      </c>
      <c r="N138" s="7">
        <v>1</v>
      </c>
      <c r="O138" s="17">
        <v>45170</v>
      </c>
      <c r="P138" s="25"/>
    </row>
    <row r="139" spans="1:16" ht="141.75" x14ac:dyDescent="0.25">
      <c r="A139" s="7">
        <v>133</v>
      </c>
      <c r="B139" s="7" t="s">
        <v>216</v>
      </c>
      <c r="C139" s="10">
        <v>820000791</v>
      </c>
      <c r="D139" s="7" t="s">
        <v>57</v>
      </c>
      <c r="E139" s="7" t="s">
        <v>169</v>
      </c>
      <c r="F139" s="7" t="s">
        <v>217</v>
      </c>
      <c r="G139" s="7" t="s">
        <v>218</v>
      </c>
      <c r="H139" s="16">
        <v>1494</v>
      </c>
      <c r="I139" s="7" t="s">
        <v>121</v>
      </c>
      <c r="J139" s="7" t="s">
        <v>219</v>
      </c>
      <c r="K139" s="7" t="s">
        <v>169</v>
      </c>
      <c r="L139" s="7" t="s">
        <v>221</v>
      </c>
      <c r="M139" s="7" t="s">
        <v>26</v>
      </c>
      <c r="N139" s="7">
        <v>1</v>
      </c>
      <c r="O139" s="17">
        <v>45170</v>
      </c>
      <c r="P139" s="25"/>
    </row>
    <row r="140" spans="1:16" ht="141.75" x14ac:dyDescent="0.25">
      <c r="A140" s="7">
        <v>134</v>
      </c>
      <c r="B140" s="7" t="s">
        <v>216</v>
      </c>
      <c r="C140" s="10">
        <v>820000791</v>
      </c>
      <c r="D140" s="7" t="s">
        <v>57</v>
      </c>
      <c r="E140" s="7" t="s">
        <v>169</v>
      </c>
      <c r="F140" s="7" t="s">
        <v>217</v>
      </c>
      <c r="G140" s="7" t="s">
        <v>218</v>
      </c>
      <c r="H140" s="16">
        <v>1494</v>
      </c>
      <c r="I140" s="7" t="s">
        <v>121</v>
      </c>
      <c r="J140" s="7" t="s">
        <v>219</v>
      </c>
      <c r="K140" s="7" t="s">
        <v>169</v>
      </c>
      <c r="L140" s="7" t="s">
        <v>222</v>
      </c>
      <c r="M140" s="7" t="s">
        <v>26</v>
      </c>
      <c r="N140" s="7">
        <v>1</v>
      </c>
      <c r="O140" s="17">
        <v>45170</v>
      </c>
      <c r="P140" s="25"/>
    </row>
    <row r="141" spans="1:16" ht="141.75" x14ac:dyDescent="0.25">
      <c r="A141" s="7">
        <v>135</v>
      </c>
      <c r="B141" s="7" t="s">
        <v>216</v>
      </c>
      <c r="C141" s="10">
        <v>820000791</v>
      </c>
      <c r="D141" s="7" t="s">
        <v>57</v>
      </c>
      <c r="E141" s="7" t="s">
        <v>169</v>
      </c>
      <c r="F141" s="7" t="s">
        <v>217</v>
      </c>
      <c r="G141" s="7" t="s">
        <v>218</v>
      </c>
      <c r="H141" s="16">
        <v>1494</v>
      </c>
      <c r="I141" s="7" t="s">
        <v>121</v>
      </c>
      <c r="J141" s="7" t="s">
        <v>219</v>
      </c>
      <c r="K141" s="7" t="s">
        <v>169</v>
      </c>
      <c r="L141" s="7" t="s">
        <v>223</v>
      </c>
      <c r="M141" s="7" t="s">
        <v>26</v>
      </c>
      <c r="N141" s="7">
        <v>1</v>
      </c>
      <c r="O141" s="17">
        <v>45170</v>
      </c>
      <c r="P141" s="25"/>
    </row>
    <row r="142" spans="1:16" ht="141.75" x14ac:dyDescent="0.25">
      <c r="A142" s="7">
        <v>136</v>
      </c>
      <c r="B142" s="7" t="s">
        <v>92</v>
      </c>
      <c r="C142" s="18">
        <v>4105040135</v>
      </c>
      <c r="D142" s="7" t="s">
        <v>18</v>
      </c>
      <c r="E142" s="7" t="s">
        <v>224</v>
      </c>
      <c r="F142" s="7" t="s">
        <v>225</v>
      </c>
      <c r="G142" s="7" t="s">
        <v>226</v>
      </c>
      <c r="H142" s="16">
        <v>2784</v>
      </c>
      <c r="I142" s="7" t="s">
        <v>227</v>
      </c>
      <c r="J142" s="7" t="s">
        <v>70</v>
      </c>
      <c r="K142" s="7" t="s">
        <v>228</v>
      </c>
      <c r="L142" s="7" t="s">
        <v>229</v>
      </c>
      <c r="M142" s="7" t="s">
        <v>26</v>
      </c>
      <c r="N142" s="19">
        <v>1</v>
      </c>
      <c r="O142" s="17">
        <v>45108</v>
      </c>
    </row>
    <row r="143" spans="1:16" ht="141.75" x14ac:dyDescent="0.25">
      <c r="A143" s="7">
        <v>137</v>
      </c>
      <c r="B143" s="7" t="s">
        <v>92</v>
      </c>
      <c r="C143" s="18">
        <v>4105040135</v>
      </c>
      <c r="D143" s="7" t="s">
        <v>18</v>
      </c>
      <c r="E143" s="7" t="s">
        <v>107</v>
      </c>
      <c r="F143" s="7" t="s">
        <v>181</v>
      </c>
      <c r="G143" s="7" t="s">
        <v>182</v>
      </c>
      <c r="H143" s="16">
        <v>2755</v>
      </c>
      <c r="I143" s="7" t="s">
        <v>107</v>
      </c>
      <c r="J143" s="7" t="s">
        <v>70</v>
      </c>
      <c r="K143" s="11" t="s">
        <v>228</v>
      </c>
      <c r="L143" s="7" t="s">
        <v>117</v>
      </c>
      <c r="M143" s="7" t="s">
        <v>26</v>
      </c>
      <c r="N143" s="19">
        <v>1</v>
      </c>
      <c r="O143" s="17">
        <v>45108</v>
      </c>
    </row>
    <row r="144" spans="1:16" ht="141.75" x14ac:dyDescent="0.25">
      <c r="A144" s="7">
        <v>138</v>
      </c>
      <c r="B144" s="7" t="s">
        <v>92</v>
      </c>
      <c r="C144" s="18">
        <v>4105040135</v>
      </c>
      <c r="D144" s="7" t="s">
        <v>18</v>
      </c>
      <c r="E144" s="7" t="s">
        <v>228</v>
      </c>
      <c r="F144" s="7" t="s">
        <v>230</v>
      </c>
      <c r="G144" s="7" t="s">
        <v>231</v>
      </c>
      <c r="H144" s="16">
        <v>1005</v>
      </c>
      <c r="I144" s="7" t="s">
        <v>232</v>
      </c>
      <c r="J144" s="7" t="s">
        <v>233</v>
      </c>
      <c r="K144" s="11" t="s">
        <v>228</v>
      </c>
      <c r="L144" s="7" t="s">
        <v>117</v>
      </c>
      <c r="M144" s="7" t="s">
        <v>26</v>
      </c>
      <c r="N144" s="19">
        <v>1</v>
      </c>
      <c r="O144" s="17">
        <v>45108</v>
      </c>
    </row>
    <row r="145" spans="1:15" ht="32.1" customHeight="1" x14ac:dyDescent="0.25">
      <c r="A145" s="7"/>
      <c r="B145" s="7" t="s">
        <v>234</v>
      </c>
      <c r="C145" s="7" t="s">
        <v>235</v>
      </c>
      <c r="D145" s="7" t="s">
        <v>235</v>
      </c>
      <c r="E145" s="7" t="s">
        <v>235</v>
      </c>
      <c r="F145" s="7" t="s">
        <v>235</v>
      </c>
      <c r="G145" s="7" t="s">
        <v>235</v>
      </c>
      <c r="H145" s="7" t="s">
        <v>235</v>
      </c>
      <c r="I145" s="7" t="s">
        <v>235</v>
      </c>
      <c r="J145" s="7" t="s">
        <v>235</v>
      </c>
      <c r="K145" s="11" t="s">
        <v>235</v>
      </c>
      <c r="L145" s="7" t="s">
        <v>235</v>
      </c>
      <c r="M145" s="7" t="s">
        <v>235</v>
      </c>
      <c r="N145" s="19">
        <f>SUM(N7:N144)</f>
        <v>234</v>
      </c>
      <c r="O145" s="17" t="s">
        <v>235</v>
      </c>
    </row>
    <row r="149" spans="1:15" x14ac:dyDescent="0.25">
      <c r="A149" s="26"/>
      <c r="B149" s="26"/>
      <c r="C149" s="26"/>
      <c r="D149" s="26"/>
      <c r="E149" s="26"/>
      <c r="F149" s="26"/>
      <c r="G149" s="26"/>
      <c r="H149" s="27"/>
    </row>
    <row r="150" spans="1:15" ht="16.5" customHeight="1" x14ac:dyDescent="0.25">
      <c r="A150" s="72" t="s">
        <v>236</v>
      </c>
      <c r="B150" s="73"/>
      <c r="C150" s="73"/>
      <c r="D150" s="73"/>
      <c r="E150" s="73"/>
      <c r="F150" s="73"/>
      <c r="G150" s="73"/>
      <c r="H150" s="73"/>
    </row>
    <row r="151" spans="1:15" x14ac:dyDescent="0.25">
      <c r="A151" s="74"/>
      <c r="B151" s="75"/>
      <c r="C151" s="75"/>
      <c r="D151" s="75"/>
      <c r="E151" s="75"/>
      <c r="F151" s="75"/>
      <c r="G151" s="75"/>
      <c r="H151" s="76"/>
    </row>
    <row r="152" spans="1:15" ht="31.5" customHeight="1" x14ac:dyDescent="0.25">
      <c r="A152" s="77" t="s">
        <v>2</v>
      </c>
      <c r="B152" s="77" t="s">
        <v>3</v>
      </c>
      <c r="C152" s="77" t="s">
        <v>237</v>
      </c>
      <c r="D152" s="78"/>
      <c r="E152" s="78"/>
      <c r="F152" s="78"/>
      <c r="G152" s="78"/>
      <c r="H152" s="79"/>
    </row>
    <row r="153" spans="1:15" ht="42" customHeight="1" x14ac:dyDescent="0.25">
      <c r="A153" s="80"/>
      <c r="B153" s="80"/>
      <c r="C153" s="28">
        <v>2021</v>
      </c>
      <c r="D153" s="28">
        <v>2022</v>
      </c>
      <c r="E153" s="28">
        <v>2023</v>
      </c>
      <c r="F153" s="28">
        <v>2024</v>
      </c>
      <c r="G153" s="28">
        <v>2025</v>
      </c>
      <c r="H153" s="28" t="s">
        <v>238</v>
      </c>
    </row>
    <row r="154" spans="1:15" x14ac:dyDescent="0.25">
      <c r="A154" s="29">
        <v>1</v>
      </c>
      <c r="B154" s="30">
        <v>2</v>
      </c>
      <c r="C154" s="29">
        <v>3</v>
      </c>
      <c r="D154" s="29">
        <v>4</v>
      </c>
      <c r="E154" s="29">
        <v>5</v>
      </c>
      <c r="F154" s="29">
        <v>6</v>
      </c>
      <c r="G154" s="29">
        <v>7</v>
      </c>
      <c r="H154" s="29">
        <v>8</v>
      </c>
    </row>
    <row r="155" spans="1:15" ht="110.25" x14ac:dyDescent="0.25">
      <c r="A155" s="28" t="s">
        <v>239</v>
      </c>
      <c r="B155" s="7" t="s">
        <v>197</v>
      </c>
      <c r="C155" s="28">
        <v>6</v>
      </c>
      <c r="D155" s="28">
        <v>0</v>
      </c>
      <c r="E155" s="28">
        <v>3</v>
      </c>
      <c r="F155" s="28">
        <v>0</v>
      </c>
      <c r="G155" s="28">
        <v>0</v>
      </c>
      <c r="H155" s="28">
        <f>SUM(C155:G155)</f>
        <v>9</v>
      </c>
    </row>
    <row r="156" spans="1:15" ht="110.25" x14ac:dyDescent="0.25">
      <c r="A156" s="28" t="s">
        <v>240</v>
      </c>
      <c r="B156" s="7" t="s">
        <v>216</v>
      </c>
      <c r="C156" s="28">
        <v>0</v>
      </c>
      <c r="D156" s="28">
        <v>0</v>
      </c>
      <c r="E156" s="28">
        <v>4</v>
      </c>
      <c r="F156" s="28">
        <v>0</v>
      </c>
      <c r="G156" s="28">
        <v>0</v>
      </c>
      <c r="H156" s="28">
        <f>SUM(C156:G156)</f>
        <v>4</v>
      </c>
    </row>
    <row r="157" spans="1:15" ht="110.25" x14ac:dyDescent="0.25">
      <c r="A157" s="28">
        <v>3</v>
      </c>
      <c r="B157" s="7" t="s">
        <v>17</v>
      </c>
      <c r="C157" s="28">
        <v>27</v>
      </c>
      <c r="D157" s="28">
        <v>5</v>
      </c>
      <c r="E157" s="28">
        <v>0</v>
      </c>
      <c r="F157" s="28">
        <v>0</v>
      </c>
      <c r="G157" s="28">
        <v>0</v>
      </c>
      <c r="H157" s="28">
        <f>SUM(C157:G157)</f>
        <v>32</v>
      </c>
    </row>
    <row r="158" spans="1:15" ht="117" customHeight="1" x14ac:dyDescent="0.25">
      <c r="A158" s="28">
        <v>4</v>
      </c>
      <c r="B158" s="7" t="s">
        <v>191</v>
      </c>
      <c r="C158" s="28">
        <v>8</v>
      </c>
      <c r="D158" s="28">
        <v>0</v>
      </c>
      <c r="E158" s="28">
        <v>0</v>
      </c>
      <c r="F158" s="28">
        <v>0</v>
      </c>
      <c r="G158" s="28">
        <v>0</v>
      </c>
      <c r="H158" s="28">
        <f>SUM(C158:G158)</f>
        <v>8</v>
      </c>
    </row>
    <row r="159" spans="1:15" ht="110.25" x14ac:dyDescent="0.25">
      <c r="A159" s="28">
        <v>5</v>
      </c>
      <c r="B159" s="7" t="s">
        <v>92</v>
      </c>
      <c r="C159" s="28">
        <v>42</v>
      </c>
      <c r="D159" s="28">
        <v>112</v>
      </c>
      <c r="E159" s="28">
        <v>25</v>
      </c>
      <c r="F159" s="28">
        <v>2</v>
      </c>
      <c r="G159" s="28">
        <v>0</v>
      </c>
      <c r="H159" s="28">
        <f>SUM(C159:G159)</f>
        <v>181</v>
      </c>
    </row>
    <row r="160" spans="1:15" x14ac:dyDescent="0.25">
      <c r="A160" s="28"/>
      <c r="B160" s="28" t="s">
        <v>234</v>
      </c>
      <c r="C160" s="28">
        <f>SUM(C155:C159)</f>
        <v>83</v>
      </c>
      <c r="D160" s="28">
        <f>SUM(D155:D159)</f>
        <v>117</v>
      </c>
      <c r="E160" s="28">
        <f>SUM(E155:E159)</f>
        <v>32</v>
      </c>
      <c r="F160" s="28">
        <f>SUM(F155:F159)</f>
        <v>2</v>
      </c>
      <c r="G160" s="28">
        <v>0</v>
      </c>
      <c r="H160" s="28">
        <f>SUM(H155:H159)</f>
        <v>234</v>
      </c>
    </row>
  </sheetData>
  <autoFilter ref="A6:P145" xr:uid="{00000000-0009-0000-0000-000000000000}"/>
  <mergeCells count="5">
    <mergeCell ref="A150:H151"/>
    <mergeCell ref="C152:H152"/>
    <mergeCell ref="A152:A153"/>
    <mergeCell ref="B152:B153"/>
    <mergeCell ref="B2:O3"/>
  </mergeCells>
  <pageMargins left="0.70833331346511796" right="0.70833331346511796" top="0.74791663885116599" bottom="0.74791663885116599" header="0.51181101799011197" footer="0.51181101799011197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V119"/>
  <sheetViews>
    <sheetView workbookViewId="0"/>
  </sheetViews>
  <sheetFormatPr defaultColWidth="9.85546875" defaultRowHeight="15.75" x14ac:dyDescent="0.25"/>
  <cols>
    <col min="1" max="1" width="8.85546875" style="31" customWidth="1"/>
    <col min="2" max="2" width="25" style="31" customWidth="1"/>
    <col min="3" max="3" width="9" style="32" customWidth="1"/>
    <col min="4" max="4" width="19.5703125" style="33" customWidth="1"/>
    <col min="5" max="5" width="16.5703125" style="33" customWidth="1"/>
    <col min="6" max="6" width="21.85546875" style="33" customWidth="1"/>
    <col min="7" max="7" width="21" style="33" customWidth="1"/>
    <col min="8" max="8" width="12.85546875" style="33" customWidth="1"/>
    <col min="9" max="9" width="13.28515625" style="31" customWidth="1"/>
    <col min="10" max="10" width="19" style="31" customWidth="1"/>
    <col min="11" max="11" width="17.5703125" style="31" customWidth="1"/>
    <col min="12" max="12" width="32.28515625" style="31" customWidth="1"/>
    <col min="13" max="13" width="14.7109375" style="31" customWidth="1"/>
    <col min="14" max="14" width="10.5703125" style="31" customWidth="1"/>
    <col min="15" max="15" width="39.140625" style="31" customWidth="1"/>
    <col min="16" max="16" width="20" style="31" customWidth="1"/>
    <col min="17" max="17" width="9.85546875" style="31" bestFit="1" customWidth="1"/>
    <col min="18" max="16384" width="9.85546875" style="31"/>
  </cols>
  <sheetData>
    <row r="1" spans="1:22" ht="18.75" customHeight="1" x14ac:dyDescent="0.25">
      <c r="O1" s="34"/>
      <c r="P1" s="34" t="s">
        <v>241</v>
      </c>
      <c r="Q1" s="35"/>
      <c r="R1" s="35"/>
      <c r="S1" s="35"/>
      <c r="T1" s="35"/>
      <c r="U1" s="35"/>
      <c r="V1" s="35"/>
    </row>
    <row r="2" spans="1:22" ht="15" customHeight="1" x14ac:dyDescent="0.25">
      <c r="A2" s="81" t="s">
        <v>242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35"/>
      <c r="R2" s="35"/>
    </row>
    <row r="3" spans="1:22" ht="87" customHeight="1" x14ac:dyDescent="0.25">
      <c r="A3" s="81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35"/>
      <c r="R3" s="35"/>
    </row>
    <row r="4" spans="1:22" ht="21.75" customHeight="1" x14ac:dyDescent="0.25">
      <c r="A4" s="6"/>
      <c r="B4" s="6"/>
      <c r="C4" s="36"/>
      <c r="D4" s="37"/>
      <c r="E4" s="37"/>
      <c r="F4" s="37"/>
      <c r="G4" s="37"/>
      <c r="H4" s="37"/>
      <c r="I4" s="6"/>
      <c r="J4" s="6"/>
      <c r="K4" s="6"/>
      <c r="L4" s="6"/>
      <c r="M4" s="6"/>
      <c r="N4" s="6"/>
      <c r="O4" s="6"/>
      <c r="P4" s="6"/>
      <c r="Q4" s="35"/>
      <c r="R4" s="35"/>
    </row>
    <row r="5" spans="1:22" ht="173.25" x14ac:dyDescent="0.25">
      <c r="A5" s="7" t="s">
        <v>2</v>
      </c>
      <c r="B5" s="7" t="s">
        <v>3</v>
      </c>
      <c r="C5" s="38" t="s">
        <v>4</v>
      </c>
      <c r="D5" s="19" t="s">
        <v>5</v>
      </c>
      <c r="E5" s="19" t="s">
        <v>6</v>
      </c>
      <c r="F5" s="19" t="s">
        <v>7</v>
      </c>
      <c r="G5" s="19" t="s">
        <v>8</v>
      </c>
      <c r="H5" s="19" t="s">
        <v>9</v>
      </c>
      <c r="I5" s="7" t="s">
        <v>10</v>
      </c>
      <c r="J5" s="7" t="s">
        <v>11</v>
      </c>
      <c r="K5" s="7" t="s">
        <v>12</v>
      </c>
      <c r="L5" s="7" t="s">
        <v>243</v>
      </c>
      <c r="M5" s="7" t="s">
        <v>244</v>
      </c>
      <c r="N5" s="7" t="s">
        <v>245</v>
      </c>
      <c r="O5" s="7" t="s">
        <v>14</v>
      </c>
      <c r="P5" s="7" t="s">
        <v>16</v>
      </c>
    </row>
    <row r="6" spans="1:22" x14ac:dyDescent="0.25">
      <c r="A6" s="29">
        <v>1</v>
      </c>
      <c r="B6" s="29">
        <v>2</v>
      </c>
      <c r="C6" s="39">
        <v>3</v>
      </c>
      <c r="D6" s="39">
        <v>4</v>
      </c>
      <c r="E6" s="39">
        <v>5</v>
      </c>
      <c r="F6" s="39">
        <v>6</v>
      </c>
      <c r="G6" s="39">
        <v>7</v>
      </c>
      <c r="H6" s="39">
        <v>8</v>
      </c>
      <c r="I6" s="29">
        <v>9</v>
      </c>
      <c r="J6" s="29">
        <v>10</v>
      </c>
      <c r="K6" s="29">
        <v>11</v>
      </c>
      <c r="L6" s="29">
        <v>12</v>
      </c>
      <c r="M6" s="29">
        <v>13</v>
      </c>
      <c r="N6" s="29">
        <v>14</v>
      </c>
      <c r="O6" s="29">
        <v>15</v>
      </c>
      <c r="P6" s="29">
        <v>16</v>
      </c>
    </row>
    <row r="7" spans="1:22" ht="183.75" hidden="1" customHeight="1" x14ac:dyDescent="0.25">
      <c r="A7" s="7">
        <v>1</v>
      </c>
      <c r="B7" s="7" t="s">
        <v>246</v>
      </c>
      <c r="C7" s="10">
        <v>4109001218</v>
      </c>
      <c r="D7" s="19" t="s">
        <v>57</v>
      </c>
      <c r="E7" s="19" t="s">
        <v>247</v>
      </c>
      <c r="F7" s="19" t="s">
        <v>248</v>
      </c>
      <c r="G7" s="19" t="s">
        <v>249</v>
      </c>
      <c r="H7" s="16">
        <v>3374</v>
      </c>
      <c r="I7" s="7" t="s">
        <v>250</v>
      </c>
      <c r="J7" s="7" t="s">
        <v>250</v>
      </c>
      <c r="K7" s="7" t="s">
        <v>67</v>
      </c>
      <c r="L7" s="7" t="s">
        <v>151</v>
      </c>
      <c r="M7" s="7">
        <v>1</v>
      </c>
      <c r="N7" s="7">
        <v>1</v>
      </c>
      <c r="O7" s="7" t="s">
        <v>26</v>
      </c>
      <c r="P7" s="17">
        <v>44440</v>
      </c>
    </row>
    <row r="8" spans="1:22" ht="138.75" hidden="1" customHeight="1" x14ac:dyDescent="0.25">
      <c r="A8" s="7">
        <f t="shared" ref="A8:A39" si="0">SUM(A7+1)</f>
        <v>2</v>
      </c>
      <c r="B8" s="7" t="s">
        <v>246</v>
      </c>
      <c r="C8" s="10">
        <v>4109001218</v>
      </c>
      <c r="D8" s="19" t="s">
        <v>57</v>
      </c>
      <c r="E8" s="19" t="s">
        <v>247</v>
      </c>
      <c r="F8" s="19" t="s">
        <v>251</v>
      </c>
      <c r="G8" s="19" t="s">
        <v>249</v>
      </c>
      <c r="H8" s="16">
        <v>3374</v>
      </c>
      <c r="I8" s="7" t="s">
        <v>250</v>
      </c>
      <c r="J8" s="7" t="s">
        <v>250</v>
      </c>
      <c r="K8" s="7" t="s">
        <v>67</v>
      </c>
      <c r="L8" s="7" t="s">
        <v>252</v>
      </c>
      <c r="M8" s="7">
        <v>1</v>
      </c>
      <c r="N8" s="7">
        <v>1</v>
      </c>
      <c r="O8" s="7" t="s">
        <v>26</v>
      </c>
      <c r="P8" s="17">
        <v>44835</v>
      </c>
    </row>
    <row r="9" spans="1:22" ht="126" hidden="1" x14ac:dyDescent="0.25">
      <c r="A9" s="7">
        <f t="shared" si="0"/>
        <v>3</v>
      </c>
      <c r="B9" s="7" t="s">
        <v>253</v>
      </c>
      <c r="C9" s="10">
        <v>41099002349</v>
      </c>
      <c r="D9" s="19" t="s">
        <v>57</v>
      </c>
      <c r="E9" s="19" t="s">
        <v>254</v>
      </c>
      <c r="F9" s="19" t="s">
        <v>255</v>
      </c>
      <c r="G9" s="19" t="s">
        <v>256</v>
      </c>
      <c r="H9" s="16">
        <v>4422</v>
      </c>
      <c r="I9" s="7" t="s">
        <v>121</v>
      </c>
      <c r="J9" s="7" t="s">
        <v>257</v>
      </c>
      <c r="K9" s="7" t="s">
        <v>67</v>
      </c>
      <c r="L9" s="7" t="s">
        <v>136</v>
      </c>
      <c r="M9" s="7">
        <v>1</v>
      </c>
      <c r="N9" s="7">
        <v>1</v>
      </c>
      <c r="O9" s="7" t="s">
        <v>26</v>
      </c>
      <c r="P9" s="17">
        <v>44348</v>
      </c>
    </row>
    <row r="10" spans="1:22" ht="126" hidden="1" x14ac:dyDescent="0.25">
      <c r="A10" s="7">
        <f t="shared" si="0"/>
        <v>4</v>
      </c>
      <c r="B10" s="7" t="s">
        <v>253</v>
      </c>
      <c r="C10" s="10">
        <v>41099002349</v>
      </c>
      <c r="D10" s="19" t="s">
        <v>57</v>
      </c>
      <c r="E10" s="19" t="s">
        <v>254</v>
      </c>
      <c r="F10" s="19" t="s">
        <v>255</v>
      </c>
      <c r="G10" s="19" t="s">
        <v>256</v>
      </c>
      <c r="H10" s="16">
        <v>4422</v>
      </c>
      <c r="I10" s="7" t="s">
        <v>121</v>
      </c>
      <c r="J10" s="7" t="s">
        <v>257</v>
      </c>
      <c r="K10" s="7" t="s">
        <v>67</v>
      </c>
      <c r="L10" s="7" t="s">
        <v>47</v>
      </c>
      <c r="M10" s="7">
        <v>1</v>
      </c>
      <c r="N10" s="7">
        <v>1</v>
      </c>
      <c r="O10" s="7" t="s">
        <v>26</v>
      </c>
      <c r="P10" s="17">
        <v>44348</v>
      </c>
    </row>
    <row r="11" spans="1:22" ht="126" hidden="1" x14ac:dyDescent="0.25">
      <c r="A11" s="7">
        <f t="shared" si="0"/>
        <v>5</v>
      </c>
      <c r="B11" s="7" t="s">
        <v>253</v>
      </c>
      <c r="C11" s="10">
        <v>41099002349</v>
      </c>
      <c r="D11" s="19" t="s">
        <v>57</v>
      </c>
      <c r="E11" s="19" t="s">
        <v>254</v>
      </c>
      <c r="F11" s="19" t="s">
        <v>255</v>
      </c>
      <c r="G11" s="19" t="s">
        <v>256</v>
      </c>
      <c r="H11" s="16">
        <v>4422</v>
      </c>
      <c r="I11" s="7" t="s">
        <v>121</v>
      </c>
      <c r="J11" s="7" t="s">
        <v>258</v>
      </c>
      <c r="K11" s="7" t="s">
        <v>67</v>
      </c>
      <c r="L11" s="7" t="s">
        <v>252</v>
      </c>
      <c r="M11" s="7">
        <v>1</v>
      </c>
      <c r="N11" s="7">
        <v>1</v>
      </c>
      <c r="O11" s="7" t="s">
        <v>26</v>
      </c>
      <c r="P11" s="17">
        <v>44713</v>
      </c>
    </row>
    <row r="12" spans="1:22" ht="126" hidden="1" x14ac:dyDescent="0.25">
      <c r="A12" s="7">
        <f t="shared" si="0"/>
        <v>6</v>
      </c>
      <c r="B12" s="7" t="s">
        <v>253</v>
      </c>
      <c r="C12" s="10">
        <v>41099002349</v>
      </c>
      <c r="D12" s="19" t="s">
        <v>57</v>
      </c>
      <c r="E12" s="19" t="s">
        <v>254</v>
      </c>
      <c r="F12" s="19" t="s">
        <v>255</v>
      </c>
      <c r="G12" s="19" t="s">
        <v>256</v>
      </c>
      <c r="H12" s="16">
        <v>4422</v>
      </c>
      <c r="I12" s="7" t="s">
        <v>22</v>
      </c>
      <c r="J12" s="7" t="s">
        <v>171</v>
      </c>
      <c r="K12" s="7" t="s">
        <v>259</v>
      </c>
      <c r="L12" s="7" t="s">
        <v>260</v>
      </c>
      <c r="M12" s="7">
        <v>1</v>
      </c>
      <c r="N12" s="7">
        <v>1</v>
      </c>
      <c r="O12" s="7" t="s">
        <v>26</v>
      </c>
      <c r="P12" s="17">
        <v>44531</v>
      </c>
    </row>
    <row r="13" spans="1:22" ht="122.25" hidden="1" customHeight="1" x14ac:dyDescent="0.25">
      <c r="A13" s="7">
        <f t="shared" si="0"/>
        <v>7</v>
      </c>
      <c r="B13" s="7" t="s">
        <v>253</v>
      </c>
      <c r="C13" s="10">
        <v>41099002349</v>
      </c>
      <c r="D13" s="19" t="s">
        <v>57</v>
      </c>
      <c r="E13" s="19" t="s">
        <v>254</v>
      </c>
      <c r="F13" s="19" t="s">
        <v>255</v>
      </c>
      <c r="G13" s="19" t="s">
        <v>256</v>
      </c>
      <c r="H13" s="16">
        <v>4422</v>
      </c>
      <c r="I13" s="7" t="s">
        <v>121</v>
      </c>
      <c r="J13" s="7" t="s">
        <v>261</v>
      </c>
      <c r="K13" s="7" t="s">
        <v>67</v>
      </c>
      <c r="L13" s="7" t="s">
        <v>262</v>
      </c>
      <c r="M13" s="7">
        <v>1</v>
      </c>
      <c r="N13" s="7">
        <v>1</v>
      </c>
      <c r="O13" s="7" t="s">
        <v>26</v>
      </c>
      <c r="P13" s="17">
        <v>44531</v>
      </c>
    </row>
    <row r="14" spans="1:22" ht="137.25" hidden="1" customHeight="1" x14ac:dyDescent="0.25">
      <c r="A14" s="7">
        <f t="shared" si="0"/>
        <v>8</v>
      </c>
      <c r="B14" s="7" t="s">
        <v>253</v>
      </c>
      <c r="C14" s="10">
        <v>41099002349</v>
      </c>
      <c r="D14" s="19" t="s">
        <v>57</v>
      </c>
      <c r="E14" s="19" t="s">
        <v>254</v>
      </c>
      <c r="F14" s="19" t="s">
        <v>255</v>
      </c>
      <c r="G14" s="19" t="s">
        <v>256</v>
      </c>
      <c r="H14" s="16">
        <v>4422</v>
      </c>
      <c r="I14" s="7" t="s">
        <v>167</v>
      </c>
      <c r="J14" s="7" t="s">
        <v>263</v>
      </c>
      <c r="K14" s="7" t="s">
        <v>259</v>
      </c>
      <c r="L14" s="7" t="s">
        <v>140</v>
      </c>
      <c r="M14" s="7">
        <v>1</v>
      </c>
      <c r="N14" s="7">
        <v>1</v>
      </c>
      <c r="O14" s="7" t="s">
        <v>26</v>
      </c>
      <c r="P14" s="17">
        <v>44348</v>
      </c>
    </row>
    <row r="15" spans="1:22" ht="126" hidden="1" x14ac:dyDescent="0.25">
      <c r="A15" s="7">
        <f t="shared" si="0"/>
        <v>9</v>
      </c>
      <c r="B15" s="7" t="s">
        <v>253</v>
      </c>
      <c r="C15" s="10">
        <v>41099002349</v>
      </c>
      <c r="D15" s="19" t="s">
        <v>57</v>
      </c>
      <c r="E15" s="19" t="s">
        <v>254</v>
      </c>
      <c r="F15" s="19" t="s">
        <v>255</v>
      </c>
      <c r="G15" s="19" t="s">
        <v>256</v>
      </c>
      <c r="H15" s="16">
        <v>4422</v>
      </c>
      <c r="I15" s="7" t="s">
        <v>167</v>
      </c>
      <c r="J15" s="7" t="s">
        <v>264</v>
      </c>
      <c r="K15" s="7" t="s">
        <v>259</v>
      </c>
      <c r="L15" s="7" t="s">
        <v>265</v>
      </c>
      <c r="M15" s="7">
        <v>1</v>
      </c>
      <c r="N15" s="7">
        <v>1</v>
      </c>
      <c r="O15" s="7" t="s">
        <v>26</v>
      </c>
      <c r="P15" s="17">
        <v>44348</v>
      </c>
    </row>
    <row r="16" spans="1:22" ht="115.5" hidden="1" customHeight="1" x14ac:dyDescent="0.25">
      <c r="A16" s="7">
        <f t="shared" si="0"/>
        <v>10</v>
      </c>
      <c r="B16" s="7" t="s">
        <v>253</v>
      </c>
      <c r="C16" s="10">
        <v>41099002349</v>
      </c>
      <c r="D16" s="19" t="s">
        <v>57</v>
      </c>
      <c r="E16" s="19" t="s">
        <v>254</v>
      </c>
      <c r="F16" s="19" t="s">
        <v>255</v>
      </c>
      <c r="G16" s="19" t="s">
        <v>256</v>
      </c>
      <c r="H16" s="16">
        <v>4422</v>
      </c>
      <c r="I16" s="7" t="s">
        <v>167</v>
      </c>
      <c r="J16" s="7" t="s">
        <v>264</v>
      </c>
      <c r="K16" s="7" t="s">
        <v>259</v>
      </c>
      <c r="L16" s="7" t="s">
        <v>265</v>
      </c>
      <c r="M16" s="7">
        <v>1</v>
      </c>
      <c r="N16" s="7">
        <v>1</v>
      </c>
      <c r="O16" s="7" t="s">
        <v>26</v>
      </c>
      <c r="P16" s="17">
        <v>44348</v>
      </c>
    </row>
    <row r="17" spans="1:16" ht="137.25" hidden="1" customHeight="1" x14ac:dyDescent="0.25">
      <c r="A17" s="7">
        <f t="shared" si="0"/>
        <v>11</v>
      </c>
      <c r="B17" s="7" t="s">
        <v>266</v>
      </c>
      <c r="C17" s="10">
        <v>8202000791</v>
      </c>
      <c r="D17" s="19" t="s">
        <v>57</v>
      </c>
      <c r="E17" s="19" t="s">
        <v>267</v>
      </c>
      <c r="F17" s="19" t="s">
        <v>268</v>
      </c>
      <c r="G17" s="19" t="s">
        <v>269</v>
      </c>
      <c r="H17" s="16">
        <v>1444</v>
      </c>
      <c r="I17" s="7" t="s">
        <v>270</v>
      </c>
      <c r="J17" s="7" t="s">
        <v>271</v>
      </c>
      <c r="K17" s="7" t="s">
        <v>67</v>
      </c>
      <c r="L17" s="7" t="s">
        <v>136</v>
      </c>
      <c r="M17" s="7">
        <v>1</v>
      </c>
      <c r="N17" s="7">
        <v>1</v>
      </c>
      <c r="O17" s="7" t="s">
        <v>26</v>
      </c>
      <c r="P17" s="17">
        <v>44378</v>
      </c>
    </row>
    <row r="18" spans="1:16" ht="131.25" hidden="1" customHeight="1" x14ac:dyDescent="0.25">
      <c r="A18" s="7">
        <f t="shared" si="0"/>
        <v>12</v>
      </c>
      <c r="B18" s="7" t="s">
        <v>266</v>
      </c>
      <c r="C18" s="10">
        <v>8202000791</v>
      </c>
      <c r="D18" s="19" t="s">
        <v>57</v>
      </c>
      <c r="E18" s="19" t="s">
        <v>267</v>
      </c>
      <c r="F18" s="19" t="s">
        <v>268</v>
      </c>
      <c r="G18" s="19" t="s">
        <v>269</v>
      </c>
      <c r="H18" s="16">
        <v>1444</v>
      </c>
      <c r="I18" s="7" t="s">
        <v>270</v>
      </c>
      <c r="J18" s="7" t="s">
        <v>272</v>
      </c>
      <c r="K18" s="7" t="s">
        <v>67</v>
      </c>
      <c r="L18" s="7" t="s">
        <v>260</v>
      </c>
      <c r="M18" s="7">
        <v>1</v>
      </c>
      <c r="N18" s="7">
        <v>1</v>
      </c>
      <c r="O18" s="7" t="s">
        <v>26</v>
      </c>
      <c r="P18" s="17">
        <v>44440</v>
      </c>
    </row>
    <row r="19" spans="1:16" ht="117.75" hidden="1" customHeight="1" x14ac:dyDescent="0.25">
      <c r="A19" s="7">
        <f t="shared" si="0"/>
        <v>13</v>
      </c>
      <c r="B19" s="7" t="s">
        <v>266</v>
      </c>
      <c r="C19" s="10">
        <v>8202000791</v>
      </c>
      <c r="D19" s="19" t="s">
        <v>57</v>
      </c>
      <c r="E19" s="19" t="s">
        <v>267</v>
      </c>
      <c r="F19" s="19" t="s">
        <v>268</v>
      </c>
      <c r="G19" s="19" t="s">
        <v>269</v>
      </c>
      <c r="H19" s="16">
        <v>1444</v>
      </c>
      <c r="I19" s="7" t="s">
        <v>270</v>
      </c>
      <c r="J19" s="7" t="s">
        <v>273</v>
      </c>
      <c r="K19" s="7" t="s">
        <v>67</v>
      </c>
      <c r="L19" s="7" t="s">
        <v>50</v>
      </c>
      <c r="M19" s="7">
        <v>1</v>
      </c>
      <c r="N19" s="7">
        <v>1</v>
      </c>
      <c r="O19" s="7" t="s">
        <v>26</v>
      </c>
      <c r="P19" s="17">
        <v>44470</v>
      </c>
    </row>
    <row r="20" spans="1:16" ht="135.75" hidden="1" customHeight="1" x14ac:dyDescent="0.25">
      <c r="A20" s="7">
        <f t="shared" si="0"/>
        <v>14</v>
      </c>
      <c r="B20" s="7" t="s">
        <v>266</v>
      </c>
      <c r="C20" s="10">
        <v>8202000791</v>
      </c>
      <c r="D20" s="19" t="s">
        <v>57</v>
      </c>
      <c r="E20" s="19" t="s">
        <v>267</v>
      </c>
      <c r="F20" s="19" t="s">
        <v>268</v>
      </c>
      <c r="G20" s="19" t="s">
        <v>269</v>
      </c>
      <c r="H20" s="16">
        <v>1444</v>
      </c>
      <c r="I20" s="7" t="s">
        <v>274</v>
      </c>
      <c r="J20" s="7" t="s">
        <v>257</v>
      </c>
      <c r="K20" s="7" t="s">
        <v>67</v>
      </c>
      <c r="L20" s="7" t="s">
        <v>160</v>
      </c>
      <c r="M20" s="7">
        <v>1</v>
      </c>
      <c r="N20" s="7">
        <v>1</v>
      </c>
      <c r="O20" s="7" t="s">
        <v>26</v>
      </c>
      <c r="P20" s="17">
        <v>44256</v>
      </c>
    </row>
    <row r="21" spans="1:16" ht="126" hidden="1" x14ac:dyDescent="0.25">
      <c r="A21" s="7">
        <f t="shared" si="0"/>
        <v>15</v>
      </c>
      <c r="B21" s="7" t="s">
        <v>266</v>
      </c>
      <c r="C21" s="10">
        <v>8202000791</v>
      </c>
      <c r="D21" s="19" t="s">
        <v>57</v>
      </c>
      <c r="E21" s="19" t="s">
        <v>267</v>
      </c>
      <c r="F21" s="19" t="s">
        <v>268</v>
      </c>
      <c r="G21" s="19" t="s">
        <v>269</v>
      </c>
      <c r="H21" s="16">
        <v>1444</v>
      </c>
      <c r="I21" s="7" t="s">
        <v>274</v>
      </c>
      <c r="J21" s="7" t="s">
        <v>275</v>
      </c>
      <c r="K21" s="7" t="s">
        <v>67</v>
      </c>
      <c r="L21" s="7" t="s">
        <v>276</v>
      </c>
      <c r="M21" s="7">
        <v>1</v>
      </c>
      <c r="N21" s="7">
        <v>1</v>
      </c>
      <c r="O21" s="7" t="s">
        <v>26</v>
      </c>
      <c r="P21" s="17">
        <v>44409</v>
      </c>
    </row>
    <row r="22" spans="1:16" ht="126" hidden="1" x14ac:dyDescent="0.25">
      <c r="A22" s="7">
        <f t="shared" si="0"/>
        <v>16</v>
      </c>
      <c r="B22" s="7" t="s">
        <v>266</v>
      </c>
      <c r="C22" s="10">
        <v>8202000791</v>
      </c>
      <c r="D22" s="19" t="s">
        <v>57</v>
      </c>
      <c r="E22" s="19" t="s">
        <v>267</v>
      </c>
      <c r="F22" s="19" t="s">
        <v>268</v>
      </c>
      <c r="G22" s="19" t="s">
        <v>269</v>
      </c>
      <c r="H22" s="16">
        <v>1444</v>
      </c>
      <c r="I22" s="7" t="s">
        <v>270</v>
      </c>
      <c r="J22" s="7" t="s">
        <v>275</v>
      </c>
      <c r="K22" s="7" t="s">
        <v>67</v>
      </c>
      <c r="L22" s="7" t="s">
        <v>150</v>
      </c>
      <c r="M22" s="7">
        <v>1</v>
      </c>
      <c r="N22" s="7">
        <v>1</v>
      </c>
      <c r="O22" s="7" t="s">
        <v>26</v>
      </c>
      <c r="P22" s="17">
        <v>44470</v>
      </c>
    </row>
    <row r="23" spans="1:16" ht="126" hidden="1" x14ac:dyDescent="0.25">
      <c r="A23" s="7">
        <f t="shared" si="0"/>
        <v>17</v>
      </c>
      <c r="B23" s="7" t="s">
        <v>266</v>
      </c>
      <c r="C23" s="10">
        <v>8202000791</v>
      </c>
      <c r="D23" s="19" t="s">
        <v>57</v>
      </c>
      <c r="E23" s="19" t="s">
        <v>267</v>
      </c>
      <c r="F23" s="19" t="s">
        <v>268</v>
      </c>
      <c r="G23" s="19" t="s">
        <v>269</v>
      </c>
      <c r="H23" s="16">
        <v>1444</v>
      </c>
      <c r="I23" s="7" t="s">
        <v>270</v>
      </c>
      <c r="J23" s="7" t="s">
        <v>263</v>
      </c>
      <c r="K23" s="7" t="s">
        <v>67</v>
      </c>
      <c r="L23" s="7" t="s">
        <v>277</v>
      </c>
      <c r="M23" s="7">
        <v>1</v>
      </c>
      <c r="N23" s="7">
        <v>1</v>
      </c>
      <c r="O23" s="7" t="s">
        <v>26</v>
      </c>
      <c r="P23" s="17">
        <v>44470</v>
      </c>
    </row>
    <row r="24" spans="1:16" ht="126" hidden="1" x14ac:dyDescent="0.25">
      <c r="A24" s="7">
        <f t="shared" si="0"/>
        <v>18</v>
      </c>
      <c r="B24" s="7" t="s">
        <v>266</v>
      </c>
      <c r="C24" s="10">
        <v>8202000791</v>
      </c>
      <c r="D24" s="19" t="s">
        <v>57</v>
      </c>
      <c r="E24" s="19" t="s">
        <v>278</v>
      </c>
      <c r="F24" s="19" t="s">
        <v>268</v>
      </c>
      <c r="G24" s="19" t="s">
        <v>269</v>
      </c>
      <c r="H24" s="16">
        <v>1662</v>
      </c>
      <c r="I24" s="7" t="s">
        <v>279</v>
      </c>
      <c r="J24" s="7" t="s">
        <v>280</v>
      </c>
      <c r="K24" s="7" t="s">
        <v>123</v>
      </c>
      <c r="L24" s="7" t="s">
        <v>281</v>
      </c>
      <c r="M24" s="7">
        <v>1</v>
      </c>
      <c r="N24" s="7">
        <v>1</v>
      </c>
      <c r="O24" s="7" t="s">
        <v>26</v>
      </c>
      <c r="P24" s="17">
        <v>44440</v>
      </c>
    </row>
    <row r="25" spans="1:16" ht="126" hidden="1" x14ac:dyDescent="0.25">
      <c r="A25" s="7">
        <f t="shared" si="0"/>
        <v>19</v>
      </c>
      <c r="B25" s="7" t="s">
        <v>266</v>
      </c>
      <c r="C25" s="10">
        <v>8202000791</v>
      </c>
      <c r="D25" s="19" t="str">
        <f>D24</f>
        <v>Районная больница</v>
      </c>
      <c r="E25" s="19" t="s">
        <v>278</v>
      </c>
      <c r="F25" s="19" t="s">
        <v>268</v>
      </c>
      <c r="G25" s="19" t="s">
        <v>269</v>
      </c>
      <c r="H25" s="16">
        <v>1662</v>
      </c>
      <c r="I25" s="7" t="str">
        <f>I24</f>
        <v>Тигильская районая больница</v>
      </c>
      <c r="J25" s="7" t="s">
        <v>282</v>
      </c>
      <c r="K25" s="7" t="str">
        <f>K24</f>
        <v>стационарно</v>
      </c>
      <c r="L25" s="7" t="s">
        <v>276</v>
      </c>
      <c r="M25" s="7">
        <v>1</v>
      </c>
      <c r="N25" s="7">
        <v>1</v>
      </c>
      <c r="O25" s="7" t="s">
        <v>26</v>
      </c>
      <c r="P25" s="17">
        <v>44440</v>
      </c>
    </row>
    <row r="26" spans="1:16" ht="126" x14ac:dyDescent="0.25">
      <c r="A26" s="7">
        <f t="shared" si="0"/>
        <v>20</v>
      </c>
      <c r="B26" s="7" t="s">
        <v>197</v>
      </c>
      <c r="C26" s="10">
        <v>4106002421</v>
      </c>
      <c r="D26" s="19" t="s">
        <v>57</v>
      </c>
      <c r="E26" s="19" t="s">
        <v>283</v>
      </c>
      <c r="F26" s="19" t="s">
        <v>284</v>
      </c>
      <c r="G26" s="19" t="s">
        <v>285</v>
      </c>
      <c r="H26" s="16">
        <v>344</v>
      </c>
      <c r="I26" s="7" t="s">
        <v>286</v>
      </c>
      <c r="J26" s="7" t="s">
        <v>286</v>
      </c>
      <c r="K26" s="7" t="s">
        <v>259</v>
      </c>
      <c r="L26" s="7" t="s">
        <v>45</v>
      </c>
      <c r="M26" s="7">
        <v>1</v>
      </c>
      <c r="N26" s="7">
        <v>1</v>
      </c>
      <c r="O26" s="7" t="s">
        <v>26</v>
      </c>
      <c r="P26" s="17">
        <v>44621</v>
      </c>
    </row>
    <row r="27" spans="1:16" ht="123" customHeight="1" x14ac:dyDescent="0.25">
      <c r="A27" s="7">
        <f t="shared" si="0"/>
        <v>21</v>
      </c>
      <c r="B27" s="7" t="s">
        <v>197</v>
      </c>
      <c r="C27" s="10">
        <v>4106002421</v>
      </c>
      <c r="D27" s="19" t="s">
        <v>57</v>
      </c>
      <c r="E27" s="19" t="s">
        <v>287</v>
      </c>
      <c r="F27" s="19" t="s">
        <v>288</v>
      </c>
      <c r="G27" s="19" t="s">
        <v>289</v>
      </c>
      <c r="H27" s="16">
        <v>605</v>
      </c>
      <c r="I27" s="7" t="s">
        <v>290</v>
      </c>
      <c r="J27" s="7" t="s">
        <v>290</v>
      </c>
      <c r="K27" s="7" t="s">
        <v>259</v>
      </c>
      <c r="L27" s="7" t="s">
        <v>45</v>
      </c>
      <c r="M27" s="7">
        <v>1</v>
      </c>
      <c r="N27" s="7">
        <v>1</v>
      </c>
      <c r="O27" s="7" t="s">
        <v>26</v>
      </c>
      <c r="P27" s="17">
        <v>44621</v>
      </c>
    </row>
    <row r="28" spans="1:16" ht="126" x14ac:dyDescent="0.25">
      <c r="A28" s="7">
        <f t="shared" si="0"/>
        <v>22</v>
      </c>
      <c r="B28" s="7" t="s">
        <v>197</v>
      </c>
      <c r="C28" s="10">
        <v>4106002421</v>
      </c>
      <c r="D28" s="19" t="s">
        <v>57</v>
      </c>
      <c r="E28" s="19" t="s">
        <v>283</v>
      </c>
      <c r="F28" s="19" t="s">
        <v>291</v>
      </c>
      <c r="G28" s="19" t="s">
        <v>292</v>
      </c>
      <c r="H28" s="16">
        <v>252</v>
      </c>
      <c r="I28" s="7" t="s">
        <v>286</v>
      </c>
      <c r="J28" s="7" t="s">
        <v>286</v>
      </c>
      <c r="K28" s="7" t="s">
        <v>259</v>
      </c>
      <c r="L28" s="7" t="s">
        <v>45</v>
      </c>
      <c r="M28" s="7">
        <v>1</v>
      </c>
      <c r="N28" s="7">
        <v>1</v>
      </c>
      <c r="O28" s="7" t="s">
        <v>26</v>
      </c>
      <c r="P28" s="17">
        <v>44621</v>
      </c>
    </row>
    <row r="29" spans="1:16" ht="126" x14ac:dyDescent="0.25">
      <c r="A29" s="7">
        <f t="shared" si="0"/>
        <v>23</v>
      </c>
      <c r="B29" s="7" t="s">
        <v>197</v>
      </c>
      <c r="C29" s="10">
        <v>4106002421</v>
      </c>
      <c r="D29" s="19" t="s">
        <v>57</v>
      </c>
      <c r="E29" s="19" t="s">
        <v>293</v>
      </c>
      <c r="F29" s="19" t="s">
        <v>294</v>
      </c>
      <c r="G29" s="19" t="s">
        <v>295</v>
      </c>
      <c r="H29" s="16">
        <v>434</v>
      </c>
      <c r="I29" s="7" t="s">
        <v>286</v>
      </c>
      <c r="J29" s="7" t="s">
        <v>286</v>
      </c>
      <c r="K29" s="7" t="s">
        <v>259</v>
      </c>
      <c r="L29" s="7" t="s">
        <v>45</v>
      </c>
      <c r="M29" s="7">
        <v>1</v>
      </c>
      <c r="N29" s="7">
        <v>1</v>
      </c>
      <c r="O29" s="7" t="s">
        <v>26</v>
      </c>
      <c r="P29" s="17">
        <v>44621</v>
      </c>
    </row>
    <row r="30" spans="1:16" ht="126" hidden="1" x14ac:dyDescent="0.25">
      <c r="A30" s="7">
        <f t="shared" si="0"/>
        <v>24</v>
      </c>
      <c r="B30" s="7" t="s">
        <v>197</v>
      </c>
      <c r="C30" s="10">
        <v>4106002421</v>
      </c>
      <c r="D30" s="19" t="s">
        <v>57</v>
      </c>
      <c r="E30" s="19" t="s">
        <v>283</v>
      </c>
      <c r="F30" s="19" t="s">
        <v>284</v>
      </c>
      <c r="G30" s="19" t="s">
        <v>285</v>
      </c>
      <c r="H30" s="16">
        <v>344</v>
      </c>
      <c r="I30" s="7" t="s">
        <v>286</v>
      </c>
      <c r="J30" s="7" t="s">
        <v>286</v>
      </c>
      <c r="K30" s="7" t="s">
        <v>259</v>
      </c>
      <c r="L30" s="7" t="s">
        <v>50</v>
      </c>
      <c r="M30" s="7">
        <v>1</v>
      </c>
      <c r="N30" s="7">
        <v>1</v>
      </c>
      <c r="O30" s="7" t="s">
        <v>26</v>
      </c>
      <c r="P30" s="17">
        <v>45536</v>
      </c>
    </row>
    <row r="31" spans="1:16" ht="126" hidden="1" x14ac:dyDescent="0.25">
      <c r="A31" s="7">
        <f t="shared" si="0"/>
        <v>25</v>
      </c>
      <c r="B31" s="7" t="s">
        <v>197</v>
      </c>
      <c r="C31" s="10">
        <v>4106002421</v>
      </c>
      <c r="D31" s="19" t="s">
        <v>57</v>
      </c>
      <c r="E31" s="19" t="s">
        <v>287</v>
      </c>
      <c r="F31" s="19" t="s">
        <v>288</v>
      </c>
      <c r="G31" s="19" t="s">
        <v>289</v>
      </c>
      <c r="H31" s="16">
        <v>605</v>
      </c>
      <c r="I31" s="7" t="s">
        <v>290</v>
      </c>
      <c r="J31" s="7" t="s">
        <v>290</v>
      </c>
      <c r="K31" s="7" t="s">
        <v>259</v>
      </c>
      <c r="L31" s="7" t="s">
        <v>50</v>
      </c>
      <c r="M31" s="7">
        <v>1</v>
      </c>
      <c r="N31" s="7">
        <v>1</v>
      </c>
      <c r="O31" s="7" t="s">
        <v>26</v>
      </c>
      <c r="P31" s="17">
        <v>45536</v>
      </c>
    </row>
    <row r="32" spans="1:16" ht="126" hidden="1" x14ac:dyDescent="0.25">
      <c r="A32" s="7">
        <f t="shared" si="0"/>
        <v>26</v>
      </c>
      <c r="B32" s="7" t="s">
        <v>197</v>
      </c>
      <c r="C32" s="10">
        <v>4106002421</v>
      </c>
      <c r="D32" s="19" t="s">
        <v>57</v>
      </c>
      <c r="E32" s="19" t="s">
        <v>283</v>
      </c>
      <c r="F32" s="19" t="s">
        <v>291</v>
      </c>
      <c r="G32" s="19" t="s">
        <v>292</v>
      </c>
      <c r="H32" s="16">
        <v>252</v>
      </c>
      <c r="I32" s="7" t="s">
        <v>286</v>
      </c>
      <c r="J32" s="7" t="s">
        <v>286</v>
      </c>
      <c r="K32" s="7" t="s">
        <v>259</v>
      </c>
      <c r="L32" s="7" t="s">
        <v>50</v>
      </c>
      <c r="M32" s="7">
        <v>1</v>
      </c>
      <c r="N32" s="7">
        <v>1</v>
      </c>
      <c r="O32" s="7" t="s">
        <v>26</v>
      </c>
      <c r="P32" s="17">
        <v>45536</v>
      </c>
    </row>
    <row r="33" spans="1:16" ht="126" hidden="1" x14ac:dyDescent="0.25">
      <c r="A33" s="7">
        <f t="shared" si="0"/>
        <v>27</v>
      </c>
      <c r="B33" s="7" t="s">
        <v>197</v>
      </c>
      <c r="C33" s="10">
        <v>4106002421</v>
      </c>
      <c r="D33" s="19" t="s">
        <v>57</v>
      </c>
      <c r="E33" s="19" t="s">
        <v>293</v>
      </c>
      <c r="F33" s="19" t="s">
        <v>294</v>
      </c>
      <c r="G33" s="19" t="s">
        <v>295</v>
      </c>
      <c r="H33" s="16">
        <v>434</v>
      </c>
      <c r="I33" s="7" t="s">
        <v>286</v>
      </c>
      <c r="J33" s="7" t="s">
        <v>286</v>
      </c>
      <c r="K33" s="7" t="s">
        <v>259</v>
      </c>
      <c r="L33" s="7" t="s">
        <v>50</v>
      </c>
      <c r="M33" s="7">
        <v>1</v>
      </c>
      <c r="N33" s="7">
        <v>1</v>
      </c>
      <c r="O33" s="7" t="s">
        <v>26</v>
      </c>
      <c r="P33" s="17">
        <v>45536</v>
      </c>
    </row>
    <row r="34" spans="1:16" ht="126" hidden="1" x14ac:dyDescent="0.25">
      <c r="A34" s="7">
        <f t="shared" si="0"/>
        <v>28</v>
      </c>
      <c r="B34" s="7" t="s">
        <v>197</v>
      </c>
      <c r="C34" s="10">
        <v>4106002421</v>
      </c>
      <c r="D34" s="19" t="s">
        <v>57</v>
      </c>
      <c r="E34" s="19" t="s">
        <v>296</v>
      </c>
      <c r="F34" s="19" t="s">
        <v>297</v>
      </c>
      <c r="G34" s="19" t="s">
        <v>298</v>
      </c>
      <c r="H34" s="16">
        <v>7400</v>
      </c>
      <c r="I34" s="7" t="s">
        <v>299</v>
      </c>
      <c r="J34" s="7" t="s">
        <v>300</v>
      </c>
      <c r="K34" s="7" t="s">
        <v>62</v>
      </c>
      <c r="L34" s="7" t="s">
        <v>301</v>
      </c>
      <c r="M34" s="7">
        <v>1</v>
      </c>
      <c r="N34" s="7">
        <v>1</v>
      </c>
      <c r="O34" s="7" t="s">
        <v>26</v>
      </c>
      <c r="P34" s="17">
        <v>44501</v>
      </c>
    </row>
    <row r="35" spans="1:16" ht="126" hidden="1" x14ac:dyDescent="0.25">
      <c r="A35" s="7">
        <f t="shared" si="0"/>
        <v>29</v>
      </c>
      <c r="B35" s="7" t="s">
        <v>197</v>
      </c>
      <c r="C35" s="10">
        <v>4106002421</v>
      </c>
      <c r="D35" s="19" t="s">
        <v>57</v>
      </c>
      <c r="E35" s="19" t="s">
        <v>296</v>
      </c>
      <c r="F35" s="19" t="s">
        <v>297</v>
      </c>
      <c r="G35" s="19" t="s">
        <v>298</v>
      </c>
      <c r="H35" s="16">
        <v>7400</v>
      </c>
      <c r="I35" s="7" t="s">
        <v>299</v>
      </c>
      <c r="J35" s="7" t="s">
        <v>302</v>
      </c>
      <c r="K35" s="7" t="s">
        <v>24</v>
      </c>
      <c r="L35" s="7" t="s">
        <v>303</v>
      </c>
      <c r="M35" s="11">
        <v>1</v>
      </c>
      <c r="N35" s="7">
        <v>1</v>
      </c>
      <c r="O35" s="7" t="s">
        <v>26</v>
      </c>
      <c r="P35" s="17">
        <v>44348</v>
      </c>
    </row>
    <row r="36" spans="1:16" ht="126" hidden="1" x14ac:dyDescent="0.25">
      <c r="A36" s="7">
        <f t="shared" si="0"/>
        <v>30</v>
      </c>
      <c r="B36" s="7" t="s">
        <v>197</v>
      </c>
      <c r="C36" s="10">
        <v>4106002421</v>
      </c>
      <c r="D36" s="19" t="s">
        <v>57</v>
      </c>
      <c r="E36" s="19" t="s">
        <v>296</v>
      </c>
      <c r="F36" s="19" t="s">
        <v>199</v>
      </c>
      <c r="G36" s="19" t="s">
        <v>298</v>
      </c>
      <c r="H36" s="16">
        <v>7400</v>
      </c>
      <c r="I36" s="7" t="s">
        <v>209</v>
      </c>
      <c r="J36" s="7" t="s">
        <v>210</v>
      </c>
      <c r="K36" s="7" t="s">
        <v>24</v>
      </c>
      <c r="L36" s="7" t="s">
        <v>277</v>
      </c>
      <c r="M36" s="7">
        <v>3</v>
      </c>
      <c r="N36" s="7">
        <v>3</v>
      </c>
      <c r="O36" s="7" t="s">
        <v>26</v>
      </c>
      <c r="P36" s="17">
        <v>44470</v>
      </c>
    </row>
    <row r="37" spans="1:16" ht="126" hidden="1" x14ac:dyDescent="0.25">
      <c r="A37" s="7">
        <f t="shared" si="0"/>
        <v>31</v>
      </c>
      <c r="B37" s="7" t="s">
        <v>197</v>
      </c>
      <c r="C37" s="10">
        <v>4106002421</v>
      </c>
      <c r="D37" s="19" t="s">
        <v>57</v>
      </c>
      <c r="E37" s="19" t="s">
        <v>206</v>
      </c>
      <c r="F37" s="19" t="s">
        <v>304</v>
      </c>
      <c r="G37" s="19" t="s">
        <v>298</v>
      </c>
      <c r="H37" s="16">
        <v>7400</v>
      </c>
      <c r="I37" s="7" t="s">
        <v>204</v>
      </c>
      <c r="J37" s="7" t="s">
        <v>212</v>
      </c>
      <c r="K37" s="7" t="s">
        <v>24</v>
      </c>
      <c r="L37" s="7" t="s">
        <v>187</v>
      </c>
      <c r="M37" s="7">
        <v>1</v>
      </c>
      <c r="N37" s="7">
        <v>1</v>
      </c>
      <c r="O37" s="7" t="s">
        <v>26</v>
      </c>
      <c r="P37" s="17">
        <v>44531</v>
      </c>
    </row>
    <row r="38" spans="1:16" ht="126" hidden="1" x14ac:dyDescent="0.25">
      <c r="A38" s="7">
        <f t="shared" si="0"/>
        <v>32</v>
      </c>
      <c r="B38" s="7" t="s">
        <v>305</v>
      </c>
      <c r="C38" s="10">
        <v>4108001409</v>
      </c>
      <c r="D38" s="19" t="s">
        <v>57</v>
      </c>
      <c r="E38" s="19" t="s">
        <v>22</v>
      </c>
      <c r="F38" s="19" t="s">
        <v>306</v>
      </c>
      <c r="G38" s="19" t="s">
        <v>307</v>
      </c>
      <c r="H38" s="16">
        <v>1742</v>
      </c>
      <c r="I38" s="7" t="s">
        <v>308</v>
      </c>
      <c r="J38" s="7" t="s">
        <v>271</v>
      </c>
      <c r="K38" s="7" t="s">
        <v>62</v>
      </c>
      <c r="L38" s="7" t="s">
        <v>136</v>
      </c>
      <c r="M38" s="11">
        <v>1</v>
      </c>
      <c r="N38" s="7">
        <v>1</v>
      </c>
      <c r="O38" s="7" t="s">
        <v>26</v>
      </c>
      <c r="P38" s="17">
        <v>44470</v>
      </c>
    </row>
    <row r="39" spans="1:16" ht="126" hidden="1" x14ac:dyDescent="0.25">
      <c r="A39" s="7">
        <f t="shared" si="0"/>
        <v>33</v>
      </c>
      <c r="B39" s="7" t="s">
        <v>17</v>
      </c>
      <c r="C39" s="10">
        <v>1024101417856</v>
      </c>
      <c r="D39" s="19" t="s">
        <v>57</v>
      </c>
      <c r="E39" s="19" t="s">
        <v>19</v>
      </c>
      <c r="F39" s="19" t="s">
        <v>20</v>
      </c>
      <c r="G39" s="13" t="s">
        <v>21</v>
      </c>
      <c r="H39" s="12">
        <v>1237</v>
      </c>
      <c r="I39" s="7" t="s">
        <v>309</v>
      </c>
      <c r="J39" s="7" t="s">
        <v>310</v>
      </c>
      <c r="K39" s="7" t="s">
        <v>62</v>
      </c>
      <c r="L39" s="7" t="s">
        <v>252</v>
      </c>
      <c r="M39" s="7">
        <v>1</v>
      </c>
      <c r="N39" s="11">
        <v>1</v>
      </c>
      <c r="O39" s="7" t="s">
        <v>26</v>
      </c>
      <c r="P39" s="14">
        <v>44501</v>
      </c>
    </row>
    <row r="40" spans="1:16" ht="126" hidden="1" x14ac:dyDescent="0.25">
      <c r="A40" s="7">
        <f t="shared" ref="A40:A71" si="1">SUM(A39+1)</f>
        <v>34</v>
      </c>
      <c r="B40" s="7" t="s">
        <v>17</v>
      </c>
      <c r="C40" s="10">
        <v>1024101417856</v>
      </c>
      <c r="D40" s="19" t="s">
        <v>57</v>
      </c>
      <c r="E40" s="19" t="s">
        <v>311</v>
      </c>
      <c r="F40" s="19" t="s">
        <v>20</v>
      </c>
      <c r="G40" s="19" t="s">
        <v>21</v>
      </c>
      <c r="H40" s="12">
        <v>1237</v>
      </c>
      <c r="I40" s="7" t="s">
        <v>312</v>
      </c>
      <c r="J40" s="7" t="s">
        <v>313</v>
      </c>
      <c r="K40" s="7" t="s">
        <v>314</v>
      </c>
      <c r="L40" s="7" t="s">
        <v>301</v>
      </c>
      <c r="M40" s="7">
        <v>1</v>
      </c>
      <c r="N40" s="11">
        <v>1</v>
      </c>
      <c r="O40" s="7" t="s">
        <v>26</v>
      </c>
      <c r="P40" s="14">
        <v>45170</v>
      </c>
    </row>
    <row r="41" spans="1:16" ht="126" hidden="1" x14ac:dyDescent="0.25">
      <c r="A41" s="7">
        <f t="shared" si="1"/>
        <v>35</v>
      </c>
      <c r="B41" s="7" t="s">
        <v>17</v>
      </c>
      <c r="C41" s="10">
        <v>1024101417856</v>
      </c>
      <c r="D41" s="19" t="s">
        <v>57</v>
      </c>
      <c r="E41" s="19" t="s">
        <v>311</v>
      </c>
      <c r="F41" s="19" t="s">
        <v>20</v>
      </c>
      <c r="G41" s="19" t="s">
        <v>21</v>
      </c>
      <c r="H41" s="12">
        <v>1237</v>
      </c>
      <c r="I41" s="7" t="s">
        <v>315</v>
      </c>
      <c r="J41" s="7" t="s">
        <v>316</v>
      </c>
      <c r="K41" s="7" t="s">
        <v>317</v>
      </c>
      <c r="L41" s="7" t="s">
        <v>318</v>
      </c>
      <c r="M41" s="7">
        <v>1</v>
      </c>
      <c r="N41" s="11">
        <v>1</v>
      </c>
      <c r="O41" s="7" t="s">
        <v>26</v>
      </c>
      <c r="P41" s="14">
        <v>45170</v>
      </c>
    </row>
    <row r="42" spans="1:16" ht="126" hidden="1" x14ac:dyDescent="0.25">
      <c r="A42" s="7">
        <f t="shared" si="1"/>
        <v>36</v>
      </c>
      <c r="B42" s="7" t="s">
        <v>17</v>
      </c>
      <c r="C42" s="10">
        <v>1024101417859</v>
      </c>
      <c r="D42" s="19" t="s">
        <v>57</v>
      </c>
      <c r="E42" s="19" t="s">
        <v>19</v>
      </c>
      <c r="F42" s="19" t="s">
        <v>20</v>
      </c>
      <c r="G42" s="13" t="s">
        <v>21</v>
      </c>
      <c r="H42" s="12">
        <v>1237</v>
      </c>
      <c r="I42" s="7" t="s">
        <v>319</v>
      </c>
      <c r="J42" s="7" t="s">
        <v>310</v>
      </c>
      <c r="K42" s="7" t="s">
        <v>62</v>
      </c>
      <c r="L42" s="7" t="s">
        <v>252</v>
      </c>
      <c r="M42" s="7">
        <v>1</v>
      </c>
      <c r="N42" s="11">
        <v>1</v>
      </c>
      <c r="O42" s="7" t="s">
        <v>26</v>
      </c>
      <c r="P42" s="14">
        <v>44502</v>
      </c>
    </row>
    <row r="43" spans="1:16" ht="126" hidden="1" x14ac:dyDescent="0.25">
      <c r="A43" s="7">
        <f t="shared" si="1"/>
        <v>37</v>
      </c>
      <c r="B43" s="7" t="s">
        <v>17</v>
      </c>
      <c r="C43" s="10">
        <v>1024101417856</v>
      </c>
      <c r="D43" s="19" t="s">
        <v>57</v>
      </c>
      <c r="E43" s="19" t="s">
        <v>32</v>
      </c>
      <c r="F43" s="19" t="s">
        <v>320</v>
      </c>
      <c r="G43" s="19" t="s">
        <v>34</v>
      </c>
      <c r="H43" s="12">
        <v>322</v>
      </c>
      <c r="I43" s="7" t="s">
        <v>35</v>
      </c>
      <c r="J43" s="7" t="s">
        <v>36</v>
      </c>
      <c r="K43" s="7" t="s">
        <v>62</v>
      </c>
      <c r="L43" s="7" t="s">
        <v>50</v>
      </c>
      <c r="M43" s="7">
        <v>1</v>
      </c>
      <c r="N43" s="11">
        <v>1</v>
      </c>
      <c r="O43" s="7" t="s">
        <v>26</v>
      </c>
      <c r="P43" s="14">
        <v>44504</v>
      </c>
    </row>
    <row r="44" spans="1:16" ht="126" hidden="1" x14ac:dyDescent="0.25">
      <c r="A44" s="7">
        <f t="shared" si="1"/>
        <v>38</v>
      </c>
      <c r="B44" s="7" t="s">
        <v>17</v>
      </c>
      <c r="C44" s="10">
        <v>1024101417856</v>
      </c>
      <c r="D44" s="19" t="s">
        <v>57</v>
      </c>
      <c r="E44" s="19" t="s">
        <v>38</v>
      </c>
      <c r="F44" s="19" t="s">
        <v>39</v>
      </c>
      <c r="G44" s="13" t="s">
        <v>40</v>
      </c>
      <c r="H44" s="12">
        <v>386</v>
      </c>
      <c r="I44" s="7" t="s">
        <v>35</v>
      </c>
      <c r="J44" s="7" t="s">
        <v>36</v>
      </c>
      <c r="K44" s="7" t="s">
        <v>62</v>
      </c>
      <c r="L44" s="7" t="s">
        <v>50</v>
      </c>
      <c r="M44" s="7">
        <v>1</v>
      </c>
      <c r="N44" s="11">
        <v>1</v>
      </c>
      <c r="O44" s="7" t="s">
        <v>26</v>
      </c>
      <c r="P44" s="14">
        <v>44505</v>
      </c>
    </row>
    <row r="45" spans="1:16" ht="126" hidden="1" x14ac:dyDescent="0.25">
      <c r="A45" s="7">
        <f t="shared" si="1"/>
        <v>39</v>
      </c>
      <c r="B45" s="7" t="s">
        <v>17</v>
      </c>
      <c r="C45" s="10">
        <v>1024101417856</v>
      </c>
      <c r="D45" s="19" t="s">
        <v>57</v>
      </c>
      <c r="E45" s="19" t="s">
        <v>19</v>
      </c>
      <c r="F45" s="19" t="s">
        <v>20</v>
      </c>
      <c r="G45" s="13" t="s">
        <v>21</v>
      </c>
      <c r="H45" s="12">
        <v>1237</v>
      </c>
      <c r="I45" s="7" t="s">
        <v>321</v>
      </c>
      <c r="J45" s="7" t="s">
        <v>310</v>
      </c>
      <c r="K45" s="7" t="s">
        <v>62</v>
      </c>
      <c r="L45" s="7" t="s">
        <v>136</v>
      </c>
      <c r="M45" s="7">
        <v>1</v>
      </c>
      <c r="N45" s="11">
        <v>1</v>
      </c>
      <c r="O45" s="7" t="s">
        <v>26</v>
      </c>
      <c r="P45" s="14">
        <v>44470</v>
      </c>
    </row>
    <row r="46" spans="1:16" ht="126" hidden="1" x14ac:dyDescent="0.25">
      <c r="A46" s="7">
        <f t="shared" si="1"/>
        <v>40</v>
      </c>
      <c r="B46" s="7" t="s">
        <v>17</v>
      </c>
      <c r="C46" s="10">
        <v>1024101417856</v>
      </c>
      <c r="D46" s="19" t="s">
        <v>57</v>
      </c>
      <c r="E46" s="19" t="s">
        <v>19</v>
      </c>
      <c r="F46" s="19" t="s">
        <v>20</v>
      </c>
      <c r="G46" s="13" t="s">
        <v>21</v>
      </c>
      <c r="H46" s="12">
        <v>1237</v>
      </c>
      <c r="I46" s="7" t="s">
        <v>29</v>
      </c>
      <c r="J46" s="7" t="s">
        <v>310</v>
      </c>
      <c r="K46" s="7" t="s">
        <v>62</v>
      </c>
      <c r="L46" s="7" t="s">
        <v>152</v>
      </c>
      <c r="M46" s="7">
        <v>1</v>
      </c>
      <c r="N46" s="11">
        <v>1</v>
      </c>
      <c r="O46" s="7" t="s">
        <v>26</v>
      </c>
      <c r="P46" s="14">
        <v>44835</v>
      </c>
    </row>
    <row r="47" spans="1:16" ht="126" hidden="1" x14ac:dyDescent="0.25">
      <c r="A47" s="7">
        <f t="shared" si="1"/>
        <v>41</v>
      </c>
      <c r="B47" s="7" t="s">
        <v>17</v>
      </c>
      <c r="C47" s="10">
        <v>1021401417856</v>
      </c>
      <c r="D47" s="19" t="s">
        <v>57</v>
      </c>
      <c r="E47" s="19" t="s">
        <v>22</v>
      </c>
      <c r="F47" s="19" t="s">
        <v>20</v>
      </c>
      <c r="G47" s="13" t="s">
        <v>21</v>
      </c>
      <c r="H47" s="12">
        <v>1237</v>
      </c>
      <c r="I47" s="7" t="s">
        <v>28</v>
      </c>
      <c r="J47" s="7" t="s">
        <v>310</v>
      </c>
      <c r="K47" s="7" t="s">
        <v>62</v>
      </c>
      <c r="L47" s="7" t="s">
        <v>50</v>
      </c>
      <c r="M47" s="7">
        <v>1</v>
      </c>
      <c r="N47" s="11">
        <v>1</v>
      </c>
      <c r="O47" s="7" t="s">
        <v>26</v>
      </c>
      <c r="P47" s="14">
        <v>44409</v>
      </c>
    </row>
    <row r="48" spans="1:16" ht="126" hidden="1" x14ac:dyDescent="0.25">
      <c r="A48" s="7">
        <f t="shared" si="1"/>
        <v>42</v>
      </c>
      <c r="B48" s="7" t="s">
        <v>56</v>
      </c>
      <c r="C48" s="10">
        <v>1021401417856</v>
      </c>
      <c r="D48" s="19" t="s">
        <v>57</v>
      </c>
      <c r="E48" s="19" t="s">
        <v>58</v>
      </c>
      <c r="F48" s="19" t="s">
        <v>59</v>
      </c>
      <c r="G48" s="19" t="s">
        <v>21</v>
      </c>
      <c r="H48" s="16">
        <v>2364</v>
      </c>
      <c r="I48" s="7" t="s">
        <v>60</v>
      </c>
      <c r="J48" s="7" t="s">
        <v>61</v>
      </c>
      <c r="K48" s="7" t="s">
        <v>62</v>
      </c>
      <c r="L48" s="7" t="s">
        <v>322</v>
      </c>
      <c r="M48" s="7">
        <v>1</v>
      </c>
      <c r="N48" s="7">
        <v>1</v>
      </c>
      <c r="O48" s="7" t="s">
        <v>26</v>
      </c>
      <c r="P48" s="17">
        <v>44531</v>
      </c>
    </row>
    <row r="49" spans="1:16" ht="126" hidden="1" x14ac:dyDescent="0.25">
      <c r="A49" s="7">
        <f t="shared" si="1"/>
        <v>43</v>
      </c>
      <c r="B49" s="7" t="s">
        <v>56</v>
      </c>
      <c r="C49" s="10">
        <v>1021401417856</v>
      </c>
      <c r="D49" s="19" t="s">
        <v>57</v>
      </c>
      <c r="E49" s="19" t="s">
        <v>58</v>
      </c>
      <c r="F49" s="19" t="s">
        <v>59</v>
      </c>
      <c r="G49" s="19" t="s">
        <v>21</v>
      </c>
      <c r="H49" s="16">
        <v>2364</v>
      </c>
      <c r="I49" s="7" t="s">
        <v>210</v>
      </c>
      <c r="J49" s="7" t="s">
        <v>323</v>
      </c>
      <c r="K49" s="7" t="s">
        <v>62</v>
      </c>
      <c r="L49" s="7" t="s">
        <v>140</v>
      </c>
      <c r="M49" s="7">
        <v>1</v>
      </c>
      <c r="N49" s="7">
        <v>1</v>
      </c>
      <c r="O49" s="7" t="s">
        <v>26</v>
      </c>
      <c r="P49" s="17">
        <v>44501</v>
      </c>
    </row>
    <row r="50" spans="1:16" ht="126" hidden="1" x14ac:dyDescent="0.25">
      <c r="A50" s="7">
        <f t="shared" si="1"/>
        <v>44</v>
      </c>
      <c r="B50" s="7" t="s">
        <v>324</v>
      </c>
      <c r="C50" s="10">
        <v>8203000667</v>
      </c>
      <c r="D50" s="19" t="s">
        <v>57</v>
      </c>
      <c r="E50" s="19" t="s">
        <v>325</v>
      </c>
      <c r="F50" s="19" t="s">
        <v>326</v>
      </c>
      <c r="G50" s="19" t="s">
        <v>327</v>
      </c>
      <c r="H50" s="16">
        <v>1922</v>
      </c>
      <c r="I50" s="7" t="s">
        <v>204</v>
      </c>
      <c r="J50" s="7" t="s">
        <v>271</v>
      </c>
      <c r="K50" s="7" t="s">
        <v>62</v>
      </c>
      <c r="L50" s="7" t="s">
        <v>318</v>
      </c>
      <c r="M50" s="7">
        <v>1</v>
      </c>
      <c r="N50" s="7">
        <v>1</v>
      </c>
      <c r="O50" s="7" t="s">
        <v>26</v>
      </c>
      <c r="P50" s="17">
        <v>44866</v>
      </c>
    </row>
    <row r="51" spans="1:16" ht="126" hidden="1" x14ac:dyDescent="0.25">
      <c r="A51" s="7">
        <f t="shared" si="1"/>
        <v>45</v>
      </c>
      <c r="B51" s="7" t="s">
        <v>324</v>
      </c>
      <c r="C51" s="10">
        <v>8203000667</v>
      </c>
      <c r="D51" s="19" t="s">
        <v>57</v>
      </c>
      <c r="E51" s="19" t="s">
        <v>325</v>
      </c>
      <c r="F51" s="19" t="s">
        <v>326</v>
      </c>
      <c r="G51" s="19" t="s">
        <v>327</v>
      </c>
      <c r="H51" s="16">
        <v>1922</v>
      </c>
      <c r="I51" s="7" t="s">
        <v>204</v>
      </c>
      <c r="J51" s="7" t="s">
        <v>271</v>
      </c>
      <c r="K51" s="7" t="s">
        <v>62</v>
      </c>
      <c r="L51" s="7" t="s">
        <v>328</v>
      </c>
      <c r="M51" s="7">
        <v>1</v>
      </c>
      <c r="N51" s="7">
        <v>1</v>
      </c>
      <c r="O51" s="7" t="s">
        <v>26</v>
      </c>
      <c r="P51" s="17">
        <v>44866</v>
      </c>
    </row>
    <row r="52" spans="1:16" ht="126" hidden="1" x14ac:dyDescent="0.25">
      <c r="A52" s="7">
        <f t="shared" si="1"/>
        <v>46</v>
      </c>
      <c r="B52" s="7" t="s">
        <v>324</v>
      </c>
      <c r="C52" s="10">
        <v>8203000667</v>
      </c>
      <c r="D52" s="19" t="s">
        <v>57</v>
      </c>
      <c r="E52" s="19" t="s">
        <v>325</v>
      </c>
      <c r="F52" s="19" t="s">
        <v>326</v>
      </c>
      <c r="G52" s="19" t="s">
        <v>327</v>
      </c>
      <c r="H52" s="16">
        <v>1922</v>
      </c>
      <c r="I52" s="7" t="s">
        <v>204</v>
      </c>
      <c r="J52" s="7" t="s">
        <v>263</v>
      </c>
      <c r="K52" s="7" t="s">
        <v>62</v>
      </c>
      <c r="L52" s="7" t="s">
        <v>68</v>
      </c>
      <c r="M52" s="7">
        <v>1</v>
      </c>
      <c r="N52" s="7">
        <v>1</v>
      </c>
      <c r="O52" s="7" t="s">
        <v>26</v>
      </c>
      <c r="P52" s="17">
        <v>44531</v>
      </c>
    </row>
    <row r="53" spans="1:16" ht="126" hidden="1" x14ac:dyDescent="0.25">
      <c r="A53" s="7">
        <f t="shared" si="1"/>
        <v>47</v>
      </c>
      <c r="B53" s="7" t="s">
        <v>324</v>
      </c>
      <c r="C53" s="10">
        <v>8203000667</v>
      </c>
      <c r="D53" s="19" t="s">
        <v>57</v>
      </c>
      <c r="E53" s="19" t="s">
        <v>325</v>
      </c>
      <c r="F53" s="19" t="s">
        <v>326</v>
      </c>
      <c r="G53" s="19" t="s">
        <v>327</v>
      </c>
      <c r="H53" s="16">
        <v>1922</v>
      </c>
      <c r="I53" s="7" t="s">
        <v>204</v>
      </c>
      <c r="J53" s="7" t="s">
        <v>271</v>
      </c>
      <c r="K53" s="7" t="s">
        <v>62</v>
      </c>
      <c r="L53" s="7" t="s">
        <v>136</v>
      </c>
      <c r="M53" s="7">
        <v>1</v>
      </c>
      <c r="N53" s="7">
        <v>1</v>
      </c>
      <c r="O53" s="7" t="s">
        <v>26</v>
      </c>
      <c r="P53" s="17">
        <v>44378</v>
      </c>
    </row>
    <row r="54" spans="1:16" ht="126" hidden="1" x14ac:dyDescent="0.25">
      <c r="A54" s="7">
        <f t="shared" si="1"/>
        <v>48</v>
      </c>
      <c r="B54" s="7" t="s">
        <v>324</v>
      </c>
      <c r="C54" s="10">
        <v>8203000667</v>
      </c>
      <c r="D54" s="19" t="s">
        <v>57</v>
      </c>
      <c r="E54" s="19" t="s">
        <v>325</v>
      </c>
      <c r="F54" s="19" t="s">
        <v>326</v>
      </c>
      <c r="G54" s="19" t="s">
        <v>327</v>
      </c>
      <c r="H54" s="16">
        <v>1922</v>
      </c>
      <c r="I54" s="7" t="s">
        <v>329</v>
      </c>
      <c r="J54" s="7" t="s">
        <v>330</v>
      </c>
      <c r="K54" s="7" t="s">
        <v>67</v>
      </c>
      <c r="L54" s="7" t="s">
        <v>331</v>
      </c>
      <c r="M54" s="7">
        <v>2</v>
      </c>
      <c r="N54" s="7">
        <v>1</v>
      </c>
      <c r="O54" s="7" t="s">
        <v>26</v>
      </c>
      <c r="P54" s="17">
        <v>44470</v>
      </c>
    </row>
    <row r="55" spans="1:16" ht="126" hidden="1" x14ac:dyDescent="0.25">
      <c r="A55" s="7">
        <f t="shared" si="1"/>
        <v>49</v>
      </c>
      <c r="B55" s="7" t="s">
        <v>324</v>
      </c>
      <c r="C55" s="10">
        <v>8203000667</v>
      </c>
      <c r="D55" s="19" t="s">
        <v>57</v>
      </c>
      <c r="E55" s="19" t="s">
        <v>332</v>
      </c>
      <c r="F55" s="19" t="s">
        <v>326</v>
      </c>
      <c r="G55" s="19" t="s">
        <v>327</v>
      </c>
      <c r="H55" s="16">
        <v>1922</v>
      </c>
      <c r="I55" s="7" t="s">
        <v>333</v>
      </c>
      <c r="J55" s="7" t="s">
        <v>334</v>
      </c>
      <c r="K55" s="7" t="s">
        <v>24</v>
      </c>
      <c r="L55" s="7" t="s">
        <v>335</v>
      </c>
      <c r="M55" s="7">
        <v>1</v>
      </c>
      <c r="N55" s="7">
        <v>1</v>
      </c>
      <c r="O55" s="7" t="s">
        <v>26</v>
      </c>
      <c r="P55" s="17">
        <v>44866</v>
      </c>
    </row>
    <row r="56" spans="1:16" ht="126" hidden="1" x14ac:dyDescent="0.25">
      <c r="A56" s="7">
        <f t="shared" si="1"/>
        <v>50</v>
      </c>
      <c r="B56" s="7" t="s">
        <v>324</v>
      </c>
      <c r="C56" s="10">
        <v>8203000667</v>
      </c>
      <c r="D56" s="19" t="s">
        <v>57</v>
      </c>
      <c r="E56" s="19" t="s">
        <v>325</v>
      </c>
      <c r="F56" s="19" t="s">
        <v>326</v>
      </c>
      <c r="G56" s="19" t="s">
        <v>327</v>
      </c>
      <c r="H56" s="16">
        <v>1922</v>
      </c>
      <c r="I56" s="7" t="s">
        <v>329</v>
      </c>
      <c r="J56" s="7" t="s">
        <v>330</v>
      </c>
      <c r="K56" s="7" t="s">
        <v>67</v>
      </c>
      <c r="L56" s="7" t="s">
        <v>262</v>
      </c>
      <c r="M56" s="7">
        <v>5</v>
      </c>
      <c r="N56" s="7">
        <v>3</v>
      </c>
      <c r="O56" s="7" t="s">
        <v>26</v>
      </c>
      <c r="P56" s="17">
        <v>44896</v>
      </c>
    </row>
    <row r="57" spans="1:16" ht="126" hidden="1" x14ac:dyDescent="0.25">
      <c r="A57" s="7">
        <f t="shared" si="1"/>
        <v>51</v>
      </c>
      <c r="B57" s="7" t="s">
        <v>324</v>
      </c>
      <c r="C57" s="10">
        <v>8203000667</v>
      </c>
      <c r="D57" s="19" t="s">
        <v>57</v>
      </c>
      <c r="E57" s="19" t="s">
        <v>325</v>
      </c>
      <c r="F57" s="19" t="s">
        <v>326</v>
      </c>
      <c r="G57" s="19" t="s">
        <v>327</v>
      </c>
      <c r="H57" s="16">
        <v>1922</v>
      </c>
      <c r="I57" s="7" t="s">
        <v>329</v>
      </c>
      <c r="J57" s="7" t="s">
        <v>330</v>
      </c>
      <c r="K57" s="7" t="s">
        <v>67</v>
      </c>
      <c r="L57" s="7" t="s">
        <v>336</v>
      </c>
      <c r="M57" s="7">
        <v>3</v>
      </c>
      <c r="N57" s="7">
        <v>3</v>
      </c>
      <c r="O57" s="7" t="s">
        <v>26</v>
      </c>
      <c r="P57" s="17">
        <v>44866</v>
      </c>
    </row>
    <row r="58" spans="1:16" ht="126" hidden="1" x14ac:dyDescent="0.25">
      <c r="A58" s="7">
        <f t="shared" si="1"/>
        <v>52</v>
      </c>
      <c r="B58" s="7" t="s">
        <v>324</v>
      </c>
      <c r="C58" s="10">
        <v>8203000667</v>
      </c>
      <c r="D58" s="19" t="s">
        <v>57</v>
      </c>
      <c r="E58" s="19" t="s">
        <v>325</v>
      </c>
      <c r="F58" s="19" t="s">
        <v>326</v>
      </c>
      <c r="G58" s="19" t="s">
        <v>327</v>
      </c>
      <c r="H58" s="16">
        <v>1922</v>
      </c>
      <c r="I58" s="7" t="s">
        <v>329</v>
      </c>
      <c r="J58" s="7" t="s">
        <v>330</v>
      </c>
      <c r="K58" s="7" t="s">
        <v>67</v>
      </c>
      <c r="L58" s="7" t="s">
        <v>337</v>
      </c>
      <c r="M58" s="7">
        <v>5</v>
      </c>
      <c r="N58" s="7">
        <v>5</v>
      </c>
      <c r="O58" s="7" t="s">
        <v>26</v>
      </c>
      <c r="P58" s="17">
        <v>44835</v>
      </c>
    </row>
    <row r="59" spans="1:16" ht="126" hidden="1" x14ac:dyDescent="0.25">
      <c r="A59" s="7">
        <f t="shared" si="1"/>
        <v>53</v>
      </c>
      <c r="B59" s="7" t="s">
        <v>324</v>
      </c>
      <c r="C59" s="10">
        <v>8203000667</v>
      </c>
      <c r="D59" s="19" t="s">
        <v>57</v>
      </c>
      <c r="E59" s="19" t="s">
        <v>325</v>
      </c>
      <c r="F59" s="19" t="s">
        <v>326</v>
      </c>
      <c r="G59" s="19" t="s">
        <v>327</v>
      </c>
      <c r="H59" s="16">
        <v>1922</v>
      </c>
      <c r="I59" s="7" t="s">
        <v>338</v>
      </c>
      <c r="J59" s="7" t="s">
        <v>275</v>
      </c>
      <c r="K59" s="7" t="s">
        <v>62</v>
      </c>
      <c r="L59" s="7" t="s">
        <v>150</v>
      </c>
      <c r="M59" s="7">
        <v>1</v>
      </c>
      <c r="N59" s="7">
        <v>1</v>
      </c>
      <c r="O59" s="7" t="s">
        <v>26</v>
      </c>
      <c r="P59" s="17">
        <v>44348</v>
      </c>
    </row>
    <row r="60" spans="1:16" ht="126" hidden="1" x14ac:dyDescent="0.25">
      <c r="A60" s="7">
        <f t="shared" si="1"/>
        <v>54</v>
      </c>
      <c r="B60" s="7" t="s">
        <v>339</v>
      </c>
      <c r="C60" s="10">
        <v>8204000525</v>
      </c>
      <c r="D60" s="19" t="s">
        <v>57</v>
      </c>
      <c r="E60" s="19" t="s">
        <v>340</v>
      </c>
      <c r="F60" s="19" t="s">
        <v>341</v>
      </c>
      <c r="G60" s="13" t="s">
        <v>193</v>
      </c>
      <c r="H60" s="12">
        <v>524</v>
      </c>
      <c r="I60" s="7" t="s">
        <v>169</v>
      </c>
      <c r="J60" s="7" t="s">
        <v>342</v>
      </c>
      <c r="K60" s="7" t="s">
        <v>67</v>
      </c>
      <c r="L60" s="7" t="s">
        <v>137</v>
      </c>
      <c r="M60" s="11">
        <v>1</v>
      </c>
      <c r="N60" s="7">
        <v>1</v>
      </c>
      <c r="O60" s="7" t="s">
        <v>26</v>
      </c>
      <c r="P60" s="17">
        <v>44470</v>
      </c>
    </row>
    <row r="61" spans="1:16" ht="126" hidden="1" x14ac:dyDescent="0.25">
      <c r="A61" s="7">
        <f t="shared" si="1"/>
        <v>55</v>
      </c>
      <c r="B61" s="7" t="s">
        <v>339</v>
      </c>
      <c r="C61" s="10">
        <v>8204000525</v>
      </c>
      <c r="D61" s="19" t="s">
        <v>57</v>
      </c>
      <c r="E61" s="19" t="s">
        <v>340</v>
      </c>
      <c r="F61" s="19" t="s">
        <v>343</v>
      </c>
      <c r="G61" s="13" t="s">
        <v>193</v>
      </c>
      <c r="H61" s="16">
        <v>564</v>
      </c>
      <c r="I61" s="7" t="s">
        <v>121</v>
      </c>
      <c r="J61" s="7" t="s">
        <v>344</v>
      </c>
      <c r="K61" s="7" t="s">
        <v>123</v>
      </c>
      <c r="L61" s="7" t="s">
        <v>345</v>
      </c>
      <c r="M61" s="7">
        <v>1</v>
      </c>
      <c r="N61" s="7">
        <v>1</v>
      </c>
      <c r="O61" s="7" t="s">
        <v>26</v>
      </c>
      <c r="P61" s="14">
        <v>44835</v>
      </c>
    </row>
    <row r="62" spans="1:16" ht="126" hidden="1" x14ac:dyDescent="0.25">
      <c r="A62" s="7">
        <f t="shared" si="1"/>
        <v>56</v>
      </c>
      <c r="B62" s="7" t="s">
        <v>339</v>
      </c>
      <c r="C62" s="10">
        <v>8204000525</v>
      </c>
      <c r="D62" s="19" t="s">
        <v>57</v>
      </c>
      <c r="E62" s="19" t="s">
        <v>346</v>
      </c>
      <c r="F62" s="19" t="s">
        <v>347</v>
      </c>
      <c r="G62" s="13" t="s">
        <v>193</v>
      </c>
      <c r="H62" s="12">
        <v>524</v>
      </c>
      <c r="I62" s="7" t="s">
        <v>22</v>
      </c>
      <c r="J62" s="7" t="s">
        <v>348</v>
      </c>
      <c r="K62" s="7" t="s">
        <v>62</v>
      </c>
      <c r="L62" s="7" t="s">
        <v>213</v>
      </c>
      <c r="M62" s="11">
        <v>1</v>
      </c>
      <c r="N62" s="7">
        <v>1</v>
      </c>
      <c r="O62" s="7" t="s">
        <v>26</v>
      </c>
      <c r="P62" s="17">
        <v>44470</v>
      </c>
    </row>
    <row r="63" spans="1:16" ht="126" hidden="1" x14ac:dyDescent="0.25">
      <c r="A63" s="7">
        <f t="shared" si="1"/>
        <v>57</v>
      </c>
      <c r="B63" s="7" t="s">
        <v>266</v>
      </c>
      <c r="C63" s="10">
        <v>8202000791</v>
      </c>
      <c r="D63" s="19" t="s">
        <v>57</v>
      </c>
      <c r="E63" s="19" t="s">
        <v>267</v>
      </c>
      <c r="F63" s="19" t="s">
        <v>268</v>
      </c>
      <c r="G63" s="19" t="s">
        <v>269</v>
      </c>
      <c r="H63" s="16">
        <v>1444</v>
      </c>
      <c r="I63" s="7" t="s">
        <v>279</v>
      </c>
      <c r="J63" s="7" t="s">
        <v>271</v>
      </c>
      <c r="K63" s="7" t="s">
        <v>67</v>
      </c>
      <c r="L63" s="7" t="s">
        <v>303</v>
      </c>
      <c r="M63" s="11">
        <v>1</v>
      </c>
      <c r="N63" s="7">
        <v>1</v>
      </c>
      <c r="O63" s="7" t="s">
        <v>26</v>
      </c>
      <c r="P63" s="17">
        <v>44256</v>
      </c>
    </row>
    <row r="64" spans="1:16" ht="126" hidden="1" x14ac:dyDescent="0.25">
      <c r="A64" s="7">
        <f t="shared" si="1"/>
        <v>58</v>
      </c>
      <c r="B64" s="7" t="s">
        <v>305</v>
      </c>
      <c r="C64" s="10">
        <v>4108001409</v>
      </c>
      <c r="D64" s="19" t="s">
        <v>57</v>
      </c>
      <c r="E64" s="19" t="s">
        <v>22</v>
      </c>
      <c r="F64" s="19" t="s">
        <v>306</v>
      </c>
      <c r="G64" s="19" t="s">
        <v>307</v>
      </c>
      <c r="H64" s="16">
        <v>1742</v>
      </c>
      <c r="I64" s="7" t="s">
        <v>308</v>
      </c>
      <c r="J64" s="7" t="s">
        <v>349</v>
      </c>
      <c r="K64" s="7" t="s">
        <v>62</v>
      </c>
      <c r="L64" s="7" t="s">
        <v>318</v>
      </c>
      <c r="M64" s="11">
        <v>1</v>
      </c>
      <c r="N64" s="7">
        <v>1</v>
      </c>
      <c r="O64" s="7" t="s">
        <v>26</v>
      </c>
      <c r="P64" s="17">
        <v>44348</v>
      </c>
    </row>
    <row r="65" spans="1:16" ht="126" hidden="1" x14ac:dyDescent="0.25">
      <c r="A65" s="7">
        <f t="shared" si="1"/>
        <v>59</v>
      </c>
      <c r="B65" s="7" t="s">
        <v>305</v>
      </c>
      <c r="C65" s="10">
        <v>4108001409</v>
      </c>
      <c r="D65" s="19" t="s">
        <v>57</v>
      </c>
      <c r="E65" s="19" t="s">
        <v>22</v>
      </c>
      <c r="F65" s="19" t="s">
        <v>306</v>
      </c>
      <c r="G65" s="19" t="s">
        <v>307</v>
      </c>
      <c r="H65" s="16">
        <v>1742</v>
      </c>
      <c r="I65" s="7" t="s">
        <v>308</v>
      </c>
      <c r="J65" s="7" t="s">
        <v>349</v>
      </c>
      <c r="K65" s="7" t="s">
        <v>62</v>
      </c>
      <c r="L65" s="7" t="s">
        <v>303</v>
      </c>
      <c r="M65" s="11">
        <v>1</v>
      </c>
      <c r="N65" s="7">
        <v>1</v>
      </c>
      <c r="O65" s="7" t="s">
        <v>26</v>
      </c>
      <c r="P65" s="17">
        <v>44501</v>
      </c>
    </row>
    <row r="66" spans="1:16" ht="126" hidden="1" x14ac:dyDescent="0.25">
      <c r="A66" s="7">
        <f t="shared" si="1"/>
        <v>60</v>
      </c>
      <c r="B66" s="40" t="s">
        <v>350</v>
      </c>
      <c r="C66" s="10">
        <v>4102003181</v>
      </c>
      <c r="D66" s="19" t="s">
        <v>214</v>
      </c>
      <c r="E66" s="19" t="s">
        <v>351</v>
      </c>
      <c r="F66" s="19" t="s">
        <v>352</v>
      </c>
      <c r="G66" s="19" t="s">
        <v>353</v>
      </c>
      <c r="H66" s="16" t="s">
        <v>354</v>
      </c>
      <c r="I66" s="40" t="s">
        <v>169</v>
      </c>
      <c r="J66" s="40" t="s">
        <v>171</v>
      </c>
      <c r="K66" s="40" t="s">
        <v>67</v>
      </c>
      <c r="L66" s="40" t="s">
        <v>355</v>
      </c>
      <c r="M66" s="7">
        <v>1</v>
      </c>
      <c r="N66" s="7">
        <v>1</v>
      </c>
      <c r="O66" s="7" t="s">
        <v>26</v>
      </c>
      <c r="P66" s="17">
        <v>44866</v>
      </c>
    </row>
    <row r="67" spans="1:16" ht="126" hidden="1" x14ac:dyDescent="0.25">
      <c r="A67" s="7">
        <f t="shared" si="1"/>
        <v>61</v>
      </c>
      <c r="B67" s="40" t="s">
        <v>350</v>
      </c>
      <c r="C67" s="10">
        <v>4102003181</v>
      </c>
      <c r="D67" s="19" t="s">
        <v>214</v>
      </c>
      <c r="E67" s="19" t="s">
        <v>311</v>
      </c>
      <c r="F67" s="19" t="s">
        <v>356</v>
      </c>
      <c r="G67" s="19" t="s">
        <v>357</v>
      </c>
      <c r="H67" s="16" t="s">
        <v>354</v>
      </c>
      <c r="I67" s="40" t="s">
        <v>312</v>
      </c>
      <c r="J67" s="40" t="s">
        <v>313</v>
      </c>
      <c r="K67" s="40" t="s">
        <v>314</v>
      </c>
      <c r="L67" s="40" t="s">
        <v>301</v>
      </c>
      <c r="M67" s="7">
        <v>1</v>
      </c>
      <c r="N67" s="7">
        <v>1</v>
      </c>
      <c r="O67" s="7" t="s">
        <v>26</v>
      </c>
      <c r="P67" s="17">
        <v>45170</v>
      </c>
    </row>
    <row r="68" spans="1:16" ht="126" hidden="1" x14ac:dyDescent="0.25">
      <c r="A68" s="7">
        <f t="shared" si="1"/>
        <v>62</v>
      </c>
      <c r="B68" s="40" t="s">
        <v>350</v>
      </c>
      <c r="C68" s="10">
        <v>4102003181</v>
      </c>
      <c r="D68" s="19" t="s">
        <v>214</v>
      </c>
      <c r="E68" s="19" t="s">
        <v>311</v>
      </c>
      <c r="F68" s="19" t="s">
        <v>356</v>
      </c>
      <c r="G68" s="19" t="s">
        <v>357</v>
      </c>
      <c r="H68" s="16" t="s">
        <v>354</v>
      </c>
      <c r="I68" s="7" t="s">
        <v>315</v>
      </c>
      <c r="J68" s="7" t="s">
        <v>315</v>
      </c>
      <c r="K68" s="7" t="s">
        <v>358</v>
      </c>
      <c r="L68" s="7" t="s">
        <v>318</v>
      </c>
      <c r="M68" s="7">
        <v>1</v>
      </c>
      <c r="N68" s="7">
        <v>1</v>
      </c>
      <c r="O68" s="7" t="s">
        <v>26</v>
      </c>
      <c r="P68" s="17">
        <v>45170</v>
      </c>
    </row>
    <row r="69" spans="1:16" ht="126" hidden="1" x14ac:dyDescent="0.25">
      <c r="A69" s="7">
        <f t="shared" si="1"/>
        <v>63</v>
      </c>
      <c r="B69" s="40" t="s">
        <v>350</v>
      </c>
      <c r="C69" s="10">
        <v>4102003181</v>
      </c>
      <c r="D69" s="19" t="s">
        <v>214</v>
      </c>
      <c r="E69" s="19" t="s">
        <v>351</v>
      </c>
      <c r="F69" s="19" t="s">
        <v>352</v>
      </c>
      <c r="G69" s="19" t="s">
        <v>353</v>
      </c>
      <c r="H69" s="16" t="s">
        <v>354</v>
      </c>
      <c r="I69" s="7" t="s">
        <v>169</v>
      </c>
      <c r="J69" s="7" t="s">
        <v>359</v>
      </c>
      <c r="K69" s="7" t="s">
        <v>67</v>
      </c>
      <c r="L69" s="7" t="s">
        <v>360</v>
      </c>
      <c r="M69" s="11">
        <v>1</v>
      </c>
      <c r="N69" s="7">
        <v>1</v>
      </c>
      <c r="O69" s="7" t="s">
        <v>26</v>
      </c>
      <c r="P69" s="17">
        <v>44256</v>
      </c>
    </row>
    <row r="70" spans="1:16" ht="126" hidden="1" x14ac:dyDescent="0.25">
      <c r="A70" s="7">
        <f t="shared" si="1"/>
        <v>64</v>
      </c>
      <c r="B70" s="40" t="s">
        <v>350</v>
      </c>
      <c r="C70" s="10">
        <v>4102003181</v>
      </c>
      <c r="D70" s="19" t="s">
        <v>214</v>
      </c>
      <c r="E70" s="19" t="s">
        <v>351</v>
      </c>
      <c r="F70" s="19" t="s">
        <v>352</v>
      </c>
      <c r="G70" s="19" t="s">
        <v>353</v>
      </c>
      <c r="H70" s="16" t="s">
        <v>354</v>
      </c>
      <c r="I70" s="7" t="s">
        <v>22</v>
      </c>
      <c r="J70" s="7" t="s">
        <v>315</v>
      </c>
      <c r="K70" s="7" t="s">
        <v>62</v>
      </c>
      <c r="L70" s="7" t="s">
        <v>303</v>
      </c>
      <c r="M70" s="11">
        <v>1</v>
      </c>
      <c r="N70" s="7">
        <v>1</v>
      </c>
      <c r="O70" s="7" t="s">
        <v>26</v>
      </c>
      <c r="P70" s="17">
        <v>44256</v>
      </c>
    </row>
    <row r="71" spans="1:16" ht="126" hidden="1" x14ac:dyDescent="0.25">
      <c r="A71" s="7">
        <f t="shared" si="1"/>
        <v>65</v>
      </c>
      <c r="B71" s="40" t="s">
        <v>350</v>
      </c>
      <c r="C71" s="10">
        <v>4102003181</v>
      </c>
      <c r="D71" s="19" t="s">
        <v>214</v>
      </c>
      <c r="E71" s="19" t="s">
        <v>351</v>
      </c>
      <c r="F71" s="19" t="s">
        <v>352</v>
      </c>
      <c r="G71" s="19" t="s">
        <v>353</v>
      </c>
      <c r="H71" s="16">
        <v>22223</v>
      </c>
      <c r="I71" s="7" t="s">
        <v>361</v>
      </c>
      <c r="J71" s="7" t="s">
        <v>362</v>
      </c>
      <c r="K71" s="7" t="s">
        <v>123</v>
      </c>
      <c r="L71" s="7" t="s">
        <v>47</v>
      </c>
      <c r="M71" s="7">
        <v>3</v>
      </c>
      <c r="N71" s="7">
        <v>3</v>
      </c>
      <c r="O71" s="7" t="s">
        <v>26</v>
      </c>
      <c r="P71" s="17">
        <v>44470</v>
      </c>
    </row>
    <row r="72" spans="1:16" ht="126" hidden="1" x14ac:dyDescent="0.25">
      <c r="A72" s="7">
        <f t="shared" ref="A72:A94" si="2">SUM(A71+1)</f>
        <v>66</v>
      </c>
      <c r="B72" s="40" t="s">
        <v>350</v>
      </c>
      <c r="C72" s="10">
        <v>4102003181</v>
      </c>
      <c r="D72" s="19" t="s">
        <v>214</v>
      </c>
      <c r="E72" s="19" t="s">
        <v>351</v>
      </c>
      <c r="F72" s="19" t="s">
        <v>352</v>
      </c>
      <c r="G72" s="19" t="s">
        <v>353</v>
      </c>
      <c r="H72" s="16">
        <v>22223</v>
      </c>
      <c r="I72" s="7" t="s">
        <v>361</v>
      </c>
      <c r="J72" s="7" t="s">
        <v>362</v>
      </c>
      <c r="K72" s="7" t="s">
        <v>123</v>
      </c>
      <c r="L72" s="7" t="s">
        <v>160</v>
      </c>
      <c r="M72" s="7">
        <v>3</v>
      </c>
      <c r="N72" s="7">
        <v>3</v>
      </c>
      <c r="O72" s="7" t="s">
        <v>26</v>
      </c>
      <c r="P72" s="17">
        <v>44470</v>
      </c>
    </row>
    <row r="73" spans="1:16" ht="126" x14ac:dyDescent="0.25">
      <c r="A73" s="7">
        <f t="shared" si="2"/>
        <v>67</v>
      </c>
      <c r="B73" s="40" t="s">
        <v>350</v>
      </c>
      <c r="C73" s="10">
        <v>4102003181</v>
      </c>
      <c r="D73" s="19" t="s">
        <v>214</v>
      </c>
      <c r="E73" s="19" t="s">
        <v>351</v>
      </c>
      <c r="F73" s="19" t="s">
        <v>352</v>
      </c>
      <c r="G73" s="19" t="s">
        <v>353</v>
      </c>
      <c r="H73" s="16">
        <v>22223</v>
      </c>
      <c r="I73" s="7" t="s">
        <v>363</v>
      </c>
      <c r="J73" s="7" t="s">
        <v>364</v>
      </c>
      <c r="K73" s="7" t="s">
        <v>123</v>
      </c>
      <c r="L73" s="7" t="s">
        <v>41</v>
      </c>
      <c r="M73" s="7">
        <v>2</v>
      </c>
      <c r="N73" s="7">
        <v>1</v>
      </c>
      <c r="O73" s="7" t="s">
        <v>26</v>
      </c>
      <c r="P73" s="17">
        <v>44499</v>
      </c>
    </row>
    <row r="74" spans="1:16" ht="126" hidden="1" x14ac:dyDescent="0.25">
      <c r="A74" s="7">
        <f t="shared" si="2"/>
        <v>68</v>
      </c>
      <c r="B74" s="40" t="s">
        <v>350</v>
      </c>
      <c r="C74" s="10">
        <v>4102003181</v>
      </c>
      <c r="D74" s="19" t="s">
        <v>214</v>
      </c>
      <c r="E74" s="19" t="s">
        <v>351</v>
      </c>
      <c r="F74" s="19" t="s">
        <v>352</v>
      </c>
      <c r="G74" s="19" t="s">
        <v>353</v>
      </c>
      <c r="H74" s="16">
        <v>22223</v>
      </c>
      <c r="I74" s="7" t="s">
        <v>361</v>
      </c>
      <c r="J74" s="7" t="s">
        <v>362</v>
      </c>
      <c r="K74" s="7" t="s">
        <v>123</v>
      </c>
      <c r="L74" s="7" t="s">
        <v>365</v>
      </c>
      <c r="M74" s="7">
        <v>2</v>
      </c>
      <c r="N74" s="7">
        <v>2</v>
      </c>
      <c r="O74" s="7" t="s">
        <v>26</v>
      </c>
      <c r="P74" s="17">
        <v>44499</v>
      </c>
    </row>
    <row r="75" spans="1:16" ht="126" hidden="1" x14ac:dyDescent="0.25">
      <c r="A75" s="7">
        <f t="shared" si="2"/>
        <v>69</v>
      </c>
      <c r="B75" s="40" t="s">
        <v>350</v>
      </c>
      <c r="C75" s="10">
        <v>4102003181</v>
      </c>
      <c r="D75" s="19" t="s">
        <v>214</v>
      </c>
      <c r="E75" s="19" t="s">
        <v>351</v>
      </c>
      <c r="F75" s="19" t="s">
        <v>352</v>
      </c>
      <c r="G75" s="19" t="s">
        <v>353</v>
      </c>
      <c r="H75" s="16">
        <v>22223</v>
      </c>
      <c r="I75" s="7" t="s">
        <v>127</v>
      </c>
      <c r="J75" s="7" t="s">
        <v>366</v>
      </c>
      <c r="K75" s="7" t="s">
        <v>123</v>
      </c>
      <c r="L75" s="7" t="s">
        <v>367</v>
      </c>
      <c r="M75" s="7">
        <v>2</v>
      </c>
      <c r="N75" s="7">
        <v>2</v>
      </c>
      <c r="O75" s="7" t="s">
        <v>26</v>
      </c>
      <c r="P75" s="17">
        <v>44499</v>
      </c>
    </row>
    <row r="76" spans="1:16" ht="126" hidden="1" x14ac:dyDescent="0.25">
      <c r="A76" s="7">
        <f t="shared" si="2"/>
        <v>70</v>
      </c>
      <c r="B76" s="40" t="s">
        <v>350</v>
      </c>
      <c r="C76" s="10">
        <v>4102003181</v>
      </c>
      <c r="D76" s="19" t="s">
        <v>214</v>
      </c>
      <c r="E76" s="19" t="s">
        <v>351</v>
      </c>
      <c r="F76" s="19" t="s">
        <v>352</v>
      </c>
      <c r="G76" s="19" t="s">
        <v>353</v>
      </c>
      <c r="H76" s="16">
        <v>22223</v>
      </c>
      <c r="I76" s="7" t="s">
        <v>127</v>
      </c>
      <c r="J76" s="7" t="s">
        <v>366</v>
      </c>
      <c r="K76" s="7" t="s">
        <v>123</v>
      </c>
      <c r="L76" s="7" t="s">
        <v>368</v>
      </c>
      <c r="M76" s="7">
        <v>2</v>
      </c>
      <c r="N76" s="7">
        <v>2</v>
      </c>
      <c r="O76" s="7" t="s">
        <v>26</v>
      </c>
      <c r="P76" s="17">
        <v>44499</v>
      </c>
    </row>
    <row r="77" spans="1:16" ht="126" hidden="1" x14ac:dyDescent="0.25">
      <c r="A77" s="7">
        <f t="shared" si="2"/>
        <v>71</v>
      </c>
      <c r="B77" s="7" t="s">
        <v>324</v>
      </c>
      <c r="C77" s="10">
        <v>8203000667</v>
      </c>
      <c r="D77" s="19" t="s">
        <v>57</v>
      </c>
      <c r="E77" s="19" t="s">
        <v>325</v>
      </c>
      <c r="F77" s="19" t="s">
        <v>326</v>
      </c>
      <c r="G77" s="19" t="s">
        <v>327</v>
      </c>
      <c r="H77" s="16">
        <v>1922</v>
      </c>
      <c r="I77" s="7" t="s">
        <v>204</v>
      </c>
      <c r="J77" s="7" t="s">
        <v>369</v>
      </c>
      <c r="K77" s="7" t="s">
        <v>62</v>
      </c>
      <c r="L77" s="7" t="s">
        <v>303</v>
      </c>
      <c r="M77" s="11">
        <v>1</v>
      </c>
      <c r="N77" s="7">
        <v>1</v>
      </c>
      <c r="O77" s="7" t="s">
        <v>26</v>
      </c>
      <c r="P77" s="17">
        <v>44470</v>
      </c>
    </row>
    <row r="78" spans="1:16" ht="126" hidden="1" x14ac:dyDescent="0.25">
      <c r="A78" s="7">
        <f t="shared" si="2"/>
        <v>72</v>
      </c>
      <c r="B78" s="7" t="s">
        <v>339</v>
      </c>
      <c r="C78" s="10">
        <v>8204000525</v>
      </c>
      <c r="D78" s="19" t="s">
        <v>57</v>
      </c>
      <c r="E78" s="19" t="s">
        <v>22</v>
      </c>
      <c r="F78" s="19" t="s">
        <v>347</v>
      </c>
      <c r="G78" s="19" t="s">
        <v>193</v>
      </c>
      <c r="H78" s="12">
        <v>524</v>
      </c>
      <c r="I78" s="7" t="s">
        <v>22</v>
      </c>
      <c r="J78" s="7" t="s">
        <v>370</v>
      </c>
      <c r="K78" s="7" t="s">
        <v>62</v>
      </c>
      <c r="L78" s="7" t="s">
        <v>136</v>
      </c>
      <c r="M78" s="11">
        <v>1</v>
      </c>
      <c r="N78" s="7">
        <v>1</v>
      </c>
      <c r="O78" s="7" t="s">
        <v>26</v>
      </c>
      <c r="P78" s="17">
        <v>44440</v>
      </c>
    </row>
    <row r="79" spans="1:16" ht="126" hidden="1" x14ac:dyDescent="0.25">
      <c r="A79" s="7">
        <f t="shared" si="2"/>
        <v>73</v>
      </c>
      <c r="B79" s="7" t="s">
        <v>339</v>
      </c>
      <c r="C79" s="10">
        <v>8204000525</v>
      </c>
      <c r="D79" s="19" t="s">
        <v>57</v>
      </c>
      <c r="E79" s="19" t="s">
        <v>371</v>
      </c>
      <c r="F79" s="19" t="s">
        <v>372</v>
      </c>
      <c r="G79" s="13" t="s">
        <v>193</v>
      </c>
      <c r="H79" s="12">
        <v>524</v>
      </c>
      <c r="I79" s="7" t="s">
        <v>169</v>
      </c>
      <c r="J79" s="7" t="s">
        <v>250</v>
      </c>
      <c r="K79" s="7" t="s">
        <v>67</v>
      </c>
      <c r="L79" s="7" t="s">
        <v>360</v>
      </c>
      <c r="M79" s="11">
        <v>1</v>
      </c>
      <c r="N79" s="7">
        <v>1</v>
      </c>
      <c r="O79" s="7" t="s">
        <v>26</v>
      </c>
      <c r="P79" s="14">
        <v>44805</v>
      </c>
    </row>
    <row r="80" spans="1:16" ht="135" hidden="1" customHeight="1" x14ac:dyDescent="0.25">
      <c r="A80" s="7">
        <f t="shared" si="2"/>
        <v>74</v>
      </c>
      <c r="B80" s="7" t="s">
        <v>339</v>
      </c>
      <c r="C80" s="10">
        <v>8204000525</v>
      </c>
      <c r="D80" s="19" t="s">
        <v>57</v>
      </c>
      <c r="E80" s="19" t="s">
        <v>22</v>
      </c>
      <c r="F80" s="19" t="s">
        <v>347</v>
      </c>
      <c r="G80" s="19" t="s">
        <v>193</v>
      </c>
      <c r="H80" s="12">
        <v>524</v>
      </c>
      <c r="I80" s="7" t="s">
        <v>22</v>
      </c>
      <c r="J80" s="7" t="s">
        <v>373</v>
      </c>
      <c r="K80" s="7" t="s">
        <v>24</v>
      </c>
      <c r="L80" s="11" t="s">
        <v>374</v>
      </c>
      <c r="M80" s="11">
        <v>1</v>
      </c>
      <c r="N80" s="7">
        <v>1</v>
      </c>
      <c r="O80" s="7" t="s">
        <v>26</v>
      </c>
      <c r="P80" s="14">
        <v>44805</v>
      </c>
    </row>
    <row r="81" spans="1:16" ht="126" hidden="1" x14ac:dyDescent="0.25">
      <c r="A81" s="7">
        <f t="shared" si="2"/>
        <v>75</v>
      </c>
      <c r="B81" s="7" t="s">
        <v>92</v>
      </c>
      <c r="C81" s="10">
        <v>4105040135</v>
      </c>
      <c r="D81" s="19" t="s">
        <v>57</v>
      </c>
      <c r="E81" s="19" t="s">
        <v>188</v>
      </c>
      <c r="F81" s="19" t="s">
        <v>119</v>
      </c>
      <c r="G81" s="19" t="s">
        <v>120</v>
      </c>
      <c r="H81" s="16">
        <v>39345</v>
      </c>
      <c r="I81" s="7" t="s">
        <v>375</v>
      </c>
      <c r="J81" s="7" t="s">
        <v>376</v>
      </c>
      <c r="K81" s="7" t="s">
        <v>123</v>
      </c>
      <c r="L81" s="7" t="s">
        <v>160</v>
      </c>
      <c r="M81" s="7">
        <v>1</v>
      </c>
      <c r="N81" s="7">
        <v>1</v>
      </c>
      <c r="O81" s="7" t="s">
        <v>26</v>
      </c>
      <c r="P81" s="17">
        <v>44470</v>
      </c>
    </row>
    <row r="82" spans="1:16" ht="126" hidden="1" x14ac:dyDescent="0.25">
      <c r="A82" s="7">
        <f t="shared" si="2"/>
        <v>76</v>
      </c>
      <c r="B82" s="7" t="s">
        <v>92</v>
      </c>
      <c r="C82" s="10">
        <v>4105040135</v>
      </c>
      <c r="D82" s="19" t="s">
        <v>57</v>
      </c>
      <c r="E82" s="19" t="s">
        <v>188</v>
      </c>
      <c r="F82" s="19" t="s">
        <v>119</v>
      </c>
      <c r="G82" s="19" t="s">
        <v>120</v>
      </c>
      <c r="H82" s="16">
        <v>39345</v>
      </c>
      <c r="I82" s="7" t="s">
        <v>133</v>
      </c>
      <c r="J82" s="7" t="s">
        <v>377</v>
      </c>
      <c r="K82" s="7" t="s">
        <v>123</v>
      </c>
      <c r="L82" s="7" t="s">
        <v>378</v>
      </c>
      <c r="M82" s="7">
        <v>2</v>
      </c>
      <c r="N82" s="7">
        <v>1</v>
      </c>
      <c r="O82" s="7" t="s">
        <v>26</v>
      </c>
      <c r="P82" s="17">
        <v>44835</v>
      </c>
    </row>
    <row r="83" spans="1:16" ht="126" hidden="1" x14ac:dyDescent="0.25">
      <c r="A83" s="7">
        <f t="shared" si="2"/>
        <v>77</v>
      </c>
      <c r="B83" s="7" t="s">
        <v>379</v>
      </c>
      <c r="C83" s="10">
        <v>8200000683</v>
      </c>
      <c r="D83" s="19" t="s">
        <v>380</v>
      </c>
      <c r="E83" s="19" t="s">
        <v>311</v>
      </c>
      <c r="F83" s="19" t="s">
        <v>381</v>
      </c>
      <c r="G83" s="19" t="s">
        <v>382</v>
      </c>
      <c r="H83" s="16">
        <v>154000</v>
      </c>
      <c r="I83" s="7" t="s">
        <v>312</v>
      </c>
      <c r="J83" s="7" t="s">
        <v>313</v>
      </c>
      <c r="K83" s="7" t="s">
        <v>383</v>
      </c>
      <c r="L83" s="7" t="s">
        <v>301</v>
      </c>
      <c r="M83" s="7">
        <v>1</v>
      </c>
      <c r="N83" s="7">
        <v>1</v>
      </c>
      <c r="O83" s="7" t="s">
        <v>26</v>
      </c>
      <c r="P83" s="17">
        <v>45170</v>
      </c>
    </row>
    <row r="84" spans="1:16" ht="126" hidden="1" x14ac:dyDescent="0.25">
      <c r="A84" s="7">
        <f t="shared" si="2"/>
        <v>78</v>
      </c>
      <c r="B84" s="7" t="s">
        <v>384</v>
      </c>
      <c r="C84" s="10">
        <v>4104003370</v>
      </c>
      <c r="D84" s="19" t="s">
        <v>57</v>
      </c>
      <c r="E84" s="19" t="s">
        <v>351</v>
      </c>
      <c r="F84" s="19" t="s">
        <v>385</v>
      </c>
      <c r="G84" s="19" t="s">
        <v>386</v>
      </c>
      <c r="H84" s="16">
        <v>2416</v>
      </c>
      <c r="I84" s="7" t="s">
        <v>351</v>
      </c>
      <c r="J84" s="7" t="s">
        <v>313</v>
      </c>
      <c r="K84" s="7" t="s">
        <v>387</v>
      </c>
      <c r="L84" s="7" t="s">
        <v>301</v>
      </c>
      <c r="M84" s="7">
        <v>1</v>
      </c>
      <c r="N84" s="7">
        <v>1</v>
      </c>
      <c r="O84" s="7" t="s">
        <v>26</v>
      </c>
      <c r="P84" s="17">
        <v>45170</v>
      </c>
    </row>
    <row r="85" spans="1:16" ht="126" hidden="1" x14ac:dyDescent="0.25">
      <c r="A85" s="7">
        <f t="shared" si="2"/>
        <v>79</v>
      </c>
      <c r="B85" s="7" t="s">
        <v>253</v>
      </c>
      <c r="C85" s="10">
        <v>4109002349</v>
      </c>
      <c r="D85" s="19" t="s">
        <v>57</v>
      </c>
      <c r="E85" s="19" t="s">
        <v>311</v>
      </c>
      <c r="F85" s="19" t="s">
        <v>388</v>
      </c>
      <c r="G85" s="19" t="s">
        <v>256</v>
      </c>
      <c r="H85" s="16">
        <v>4212</v>
      </c>
      <c r="I85" s="7" t="s">
        <v>389</v>
      </c>
      <c r="J85" s="7" t="s">
        <v>313</v>
      </c>
      <c r="K85" s="7" t="s">
        <v>387</v>
      </c>
      <c r="L85" s="7" t="s">
        <v>301</v>
      </c>
      <c r="M85" s="7">
        <v>1</v>
      </c>
      <c r="N85" s="7">
        <v>1</v>
      </c>
      <c r="O85" s="7" t="s">
        <v>26</v>
      </c>
      <c r="P85" s="17">
        <v>45170</v>
      </c>
    </row>
    <row r="86" spans="1:16" ht="126" hidden="1" x14ac:dyDescent="0.25">
      <c r="A86" s="7">
        <f t="shared" si="2"/>
        <v>80</v>
      </c>
      <c r="B86" s="7" t="s">
        <v>324</v>
      </c>
      <c r="C86" s="10">
        <v>8203000667</v>
      </c>
      <c r="D86" s="19" t="s">
        <v>57</v>
      </c>
      <c r="E86" s="19" t="s">
        <v>311</v>
      </c>
      <c r="F86" s="19" t="s">
        <v>326</v>
      </c>
      <c r="G86" s="19" t="s">
        <v>327</v>
      </c>
      <c r="H86" s="16">
        <v>3555</v>
      </c>
      <c r="I86" s="7" t="s">
        <v>390</v>
      </c>
      <c r="J86" s="7" t="s">
        <v>391</v>
      </c>
      <c r="K86" s="7" t="s">
        <v>387</v>
      </c>
      <c r="L86" s="7" t="s">
        <v>392</v>
      </c>
      <c r="M86" s="7">
        <v>2</v>
      </c>
      <c r="N86" s="7">
        <v>2</v>
      </c>
      <c r="O86" s="7" t="s">
        <v>26</v>
      </c>
      <c r="P86" s="17">
        <v>45170</v>
      </c>
    </row>
    <row r="87" spans="1:16" ht="126" hidden="1" x14ac:dyDescent="0.25">
      <c r="A87" s="7">
        <f t="shared" si="2"/>
        <v>81</v>
      </c>
      <c r="B87" s="7" t="s">
        <v>197</v>
      </c>
      <c r="C87" s="10">
        <v>4106002421</v>
      </c>
      <c r="D87" s="19" t="s">
        <v>57</v>
      </c>
      <c r="E87" s="19" t="s">
        <v>311</v>
      </c>
      <c r="F87" s="19" t="s">
        <v>393</v>
      </c>
      <c r="G87" s="19" t="s">
        <v>298</v>
      </c>
      <c r="H87" s="16">
        <v>9258</v>
      </c>
      <c r="I87" s="7" t="s">
        <v>394</v>
      </c>
      <c r="J87" s="7" t="s">
        <v>313</v>
      </c>
      <c r="K87" s="7" t="s">
        <v>387</v>
      </c>
      <c r="L87" s="7" t="s">
        <v>301</v>
      </c>
      <c r="M87" s="7">
        <v>1</v>
      </c>
      <c r="N87" s="7">
        <v>1</v>
      </c>
      <c r="O87" s="7" t="s">
        <v>26</v>
      </c>
      <c r="P87" s="17">
        <v>45170</v>
      </c>
    </row>
    <row r="88" spans="1:16" ht="126" hidden="1" x14ac:dyDescent="0.25">
      <c r="A88" s="7">
        <f t="shared" si="2"/>
        <v>82</v>
      </c>
      <c r="B88" s="7" t="s">
        <v>395</v>
      </c>
      <c r="C88" s="10">
        <v>5826100150</v>
      </c>
      <c r="D88" s="19" t="s">
        <v>57</v>
      </c>
      <c r="E88" s="19" t="s">
        <v>311</v>
      </c>
      <c r="F88" s="19" t="s">
        <v>396</v>
      </c>
      <c r="G88" s="19" t="s">
        <v>397</v>
      </c>
      <c r="H88" s="16">
        <v>692</v>
      </c>
      <c r="I88" s="7" t="s">
        <v>394</v>
      </c>
      <c r="J88" s="7" t="s">
        <v>313</v>
      </c>
      <c r="K88" s="7" t="s">
        <v>387</v>
      </c>
      <c r="L88" s="7" t="s">
        <v>301</v>
      </c>
      <c r="M88" s="7">
        <v>1</v>
      </c>
      <c r="N88" s="7">
        <v>1</v>
      </c>
      <c r="O88" s="7" t="s">
        <v>26</v>
      </c>
      <c r="P88" s="17">
        <v>45170</v>
      </c>
    </row>
    <row r="89" spans="1:16" ht="126" hidden="1" x14ac:dyDescent="0.25">
      <c r="A89" s="7">
        <f t="shared" si="2"/>
        <v>83</v>
      </c>
      <c r="B89" s="7" t="s">
        <v>339</v>
      </c>
      <c r="C89" s="10">
        <v>8204000525</v>
      </c>
      <c r="D89" s="19" t="s">
        <v>57</v>
      </c>
      <c r="E89" s="19" t="s">
        <v>311</v>
      </c>
      <c r="F89" s="19" t="s">
        <v>343</v>
      </c>
      <c r="G89" s="19" t="s">
        <v>193</v>
      </c>
      <c r="H89" s="16">
        <v>2009</v>
      </c>
      <c r="I89" s="7" t="s">
        <v>398</v>
      </c>
      <c r="J89" s="7" t="s">
        <v>313</v>
      </c>
      <c r="K89" s="7" t="s">
        <v>24</v>
      </c>
      <c r="L89" s="7" t="s">
        <v>301</v>
      </c>
      <c r="M89" s="7">
        <v>1</v>
      </c>
      <c r="N89" s="7">
        <v>1</v>
      </c>
      <c r="O89" s="7" t="s">
        <v>26</v>
      </c>
      <c r="P89" s="17">
        <v>45170</v>
      </c>
    </row>
    <row r="90" spans="1:16" ht="126" hidden="1" x14ac:dyDescent="0.25">
      <c r="A90" s="7">
        <f t="shared" si="2"/>
        <v>84</v>
      </c>
      <c r="B90" s="7" t="s">
        <v>399</v>
      </c>
      <c r="C90" s="10">
        <v>4107000459</v>
      </c>
      <c r="D90" s="19" t="s">
        <v>57</v>
      </c>
      <c r="E90" s="19" t="s">
        <v>311</v>
      </c>
      <c r="F90" s="19" t="s">
        <v>400</v>
      </c>
      <c r="G90" s="19" t="s">
        <v>401</v>
      </c>
      <c r="H90" s="16">
        <v>1668</v>
      </c>
      <c r="I90" s="7" t="s">
        <v>333</v>
      </c>
      <c r="J90" s="7" t="s">
        <v>313</v>
      </c>
      <c r="K90" s="7" t="s">
        <v>24</v>
      </c>
      <c r="L90" s="7" t="s">
        <v>301</v>
      </c>
      <c r="M90" s="7">
        <v>1</v>
      </c>
      <c r="N90" s="7">
        <v>1</v>
      </c>
      <c r="O90" s="7" t="s">
        <v>26</v>
      </c>
      <c r="P90" s="17">
        <v>45170</v>
      </c>
    </row>
    <row r="91" spans="1:16" ht="126" hidden="1" x14ac:dyDescent="0.25">
      <c r="A91" s="7">
        <f t="shared" si="2"/>
        <v>85</v>
      </c>
      <c r="B91" s="7" t="s">
        <v>305</v>
      </c>
      <c r="C91" s="10">
        <v>4108001409</v>
      </c>
      <c r="D91" s="19" t="s">
        <v>57</v>
      </c>
      <c r="E91" s="19" t="s">
        <v>311</v>
      </c>
      <c r="F91" s="19" t="s">
        <v>402</v>
      </c>
      <c r="G91" s="19" t="s">
        <v>403</v>
      </c>
      <c r="H91" s="16">
        <v>7260</v>
      </c>
      <c r="I91" s="7" t="s">
        <v>22</v>
      </c>
      <c r="J91" s="7" t="s">
        <v>313</v>
      </c>
      <c r="K91" s="7" t="s">
        <v>62</v>
      </c>
      <c r="L91" s="7" t="s">
        <v>301</v>
      </c>
      <c r="M91" s="7">
        <v>1</v>
      </c>
      <c r="N91" s="7">
        <v>1</v>
      </c>
      <c r="O91" s="7" t="s">
        <v>26</v>
      </c>
      <c r="P91" s="17">
        <v>45170</v>
      </c>
    </row>
    <row r="92" spans="1:16" ht="126" hidden="1" x14ac:dyDescent="0.25">
      <c r="A92" s="7">
        <f t="shared" si="2"/>
        <v>86</v>
      </c>
      <c r="B92" s="7" t="s">
        <v>379</v>
      </c>
      <c r="C92" s="10">
        <v>8200000683</v>
      </c>
      <c r="D92" s="19" t="s">
        <v>380</v>
      </c>
      <c r="E92" s="19" t="s">
        <v>311</v>
      </c>
      <c r="F92" s="19" t="s">
        <v>381</v>
      </c>
      <c r="G92" s="19" t="s">
        <v>382</v>
      </c>
      <c r="H92" s="16">
        <v>154000</v>
      </c>
      <c r="I92" s="7" t="s">
        <v>315</v>
      </c>
      <c r="J92" s="7" t="s">
        <v>315</v>
      </c>
      <c r="K92" s="7" t="s">
        <v>314</v>
      </c>
      <c r="L92" s="7" t="s">
        <v>136</v>
      </c>
      <c r="M92" s="7">
        <v>1</v>
      </c>
      <c r="N92" s="7">
        <v>1</v>
      </c>
      <c r="O92" s="7" t="s">
        <v>26</v>
      </c>
      <c r="P92" s="17">
        <v>45170</v>
      </c>
    </row>
    <row r="93" spans="1:16" ht="126" hidden="1" x14ac:dyDescent="0.25">
      <c r="A93" s="7">
        <f t="shared" si="2"/>
        <v>87</v>
      </c>
      <c r="B93" s="7" t="s">
        <v>246</v>
      </c>
      <c r="C93" s="10">
        <v>4109001218</v>
      </c>
      <c r="D93" s="19" t="s">
        <v>57</v>
      </c>
      <c r="E93" s="19" t="s">
        <v>247</v>
      </c>
      <c r="F93" s="19" t="s">
        <v>251</v>
      </c>
      <c r="G93" s="19" t="s">
        <v>404</v>
      </c>
      <c r="H93" s="16">
        <v>9066</v>
      </c>
      <c r="I93" s="7" t="s">
        <v>315</v>
      </c>
      <c r="J93" s="7" t="s">
        <v>313</v>
      </c>
      <c r="K93" s="7" t="s">
        <v>358</v>
      </c>
      <c r="L93" s="7" t="s">
        <v>301</v>
      </c>
      <c r="M93" s="7">
        <v>1</v>
      </c>
      <c r="N93" s="7">
        <v>1</v>
      </c>
      <c r="O93" s="7" t="s">
        <v>26</v>
      </c>
      <c r="P93" s="17">
        <v>45231</v>
      </c>
    </row>
    <row r="94" spans="1:16" ht="126" hidden="1" x14ac:dyDescent="0.25">
      <c r="A94" s="7">
        <f t="shared" si="2"/>
        <v>88</v>
      </c>
      <c r="B94" s="7" t="s">
        <v>246</v>
      </c>
      <c r="C94" s="10">
        <v>4109001218</v>
      </c>
      <c r="D94" s="19" t="s">
        <v>57</v>
      </c>
      <c r="E94" s="19" t="s">
        <v>247</v>
      </c>
      <c r="F94" s="19" t="s">
        <v>405</v>
      </c>
      <c r="G94" s="19" t="s">
        <v>406</v>
      </c>
      <c r="H94" s="16">
        <v>9066</v>
      </c>
      <c r="I94" s="7" t="s">
        <v>170</v>
      </c>
      <c r="J94" s="7" t="s">
        <v>171</v>
      </c>
      <c r="K94" s="7" t="s">
        <v>358</v>
      </c>
      <c r="L94" s="7" t="s">
        <v>173</v>
      </c>
      <c r="M94" s="7">
        <v>1</v>
      </c>
      <c r="N94" s="7">
        <v>1</v>
      </c>
      <c r="O94" s="7" t="s">
        <v>26</v>
      </c>
      <c r="P94" s="17">
        <v>45231</v>
      </c>
    </row>
    <row r="95" spans="1:16" s="2" customFormat="1" ht="19.5" hidden="1" customHeight="1" x14ac:dyDescent="0.25">
      <c r="A95" s="11"/>
      <c r="B95" s="11" t="s">
        <v>234</v>
      </c>
      <c r="C95" s="41" t="s">
        <v>235</v>
      </c>
      <c r="D95" s="13" t="s">
        <v>235</v>
      </c>
      <c r="E95" s="13" t="s">
        <v>235</v>
      </c>
      <c r="F95" s="13" t="s">
        <v>235</v>
      </c>
      <c r="G95" s="13" t="s">
        <v>235</v>
      </c>
      <c r="H95" s="13" t="s">
        <v>235</v>
      </c>
      <c r="I95" s="11" t="s">
        <v>235</v>
      </c>
      <c r="J95" s="11" t="s">
        <v>235</v>
      </c>
      <c r="K95" s="11" t="s">
        <v>235</v>
      </c>
      <c r="L95" s="11" t="s">
        <v>235</v>
      </c>
      <c r="M95" s="11" t="s">
        <v>235</v>
      </c>
      <c r="N95" s="11">
        <f>SUM(N7:N94)</f>
        <v>106</v>
      </c>
      <c r="O95" s="11" t="s">
        <v>235</v>
      </c>
      <c r="P95" s="11" t="s">
        <v>235</v>
      </c>
    </row>
    <row r="96" spans="1:16" x14ac:dyDescent="0.25">
      <c r="A96" s="42"/>
      <c r="C96" s="43"/>
      <c r="D96" s="44"/>
      <c r="E96" s="44"/>
      <c r="F96" s="44"/>
      <c r="G96" s="44"/>
      <c r="H96" s="44"/>
      <c r="I96" s="42"/>
      <c r="J96" s="42"/>
      <c r="K96" s="42"/>
      <c r="L96" s="42"/>
      <c r="M96" s="42"/>
      <c r="O96" s="42"/>
      <c r="P96" s="42"/>
    </row>
    <row r="97" spans="1:16" x14ac:dyDescent="0.25">
      <c r="A97" s="42"/>
      <c r="C97" s="43"/>
      <c r="D97" s="44"/>
      <c r="E97" s="44"/>
      <c r="F97" s="44"/>
      <c r="G97" s="44"/>
      <c r="H97" s="44"/>
      <c r="I97" s="42"/>
      <c r="J97" s="42"/>
      <c r="K97" s="42"/>
      <c r="L97" s="42"/>
      <c r="M97" s="42"/>
      <c r="O97" s="42"/>
      <c r="P97" s="42"/>
    </row>
    <row r="98" spans="1:16" x14ac:dyDescent="0.25">
      <c r="A98" s="42"/>
      <c r="C98" s="43"/>
      <c r="D98" s="44"/>
      <c r="E98" s="44"/>
      <c r="F98" s="44"/>
      <c r="G98" s="44"/>
      <c r="H98" s="44"/>
      <c r="I98" s="42"/>
      <c r="J98" s="42"/>
      <c r="K98" s="42"/>
      <c r="L98" s="42"/>
      <c r="M98" s="42"/>
      <c r="O98" s="42"/>
      <c r="P98" s="42"/>
    </row>
    <row r="99" spans="1:16" s="2" customFormat="1" x14ac:dyDescent="0.25">
      <c r="C99" s="45"/>
      <c r="D99" s="46"/>
      <c r="E99" s="46"/>
      <c r="F99" s="46"/>
      <c r="G99" s="82" t="s">
        <v>407</v>
      </c>
      <c r="H99" s="82"/>
    </row>
    <row r="100" spans="1:16" s="2" customFormat="1" ht="31.5" customHeight="1" x14ac:dyDescent="0.25">
      <c r="A100" s="81" t="s">
        <v>408</v>
      </c>
      <c r="B100" s="81"/>
      <c r="C100" s="81"/>
      <c r="D100" s="81"/>
      <c r="E100" s="81"/>
      <c r="F100" s="81"/>
      <c r="G100" s="81"/>
      <c r="H100" s="81"/>
    </row>
    <row r="101" spans="1:16" s="2" customFormat="1" x14ac:dyDescent="0.25">
      <c r="C101" s="45"/>
      <c r="D101" s="46"/>
      <c r="E101" s="46"/>
      <c r="F101" s="46"/>
      <c r="G101" s="46"/>
      <c r="H101" s="46"/>
    </row>
    <row r="102" spans="1:16" s="2" customFormat="1" ht="18.75" customHeight="1" x14ac:dyDescent="0.25">
      <c r="A102" s="77" t="s">
        <v>2</v>
      </c>
      <c r="B102" s="77" t="s">
        <v>3</v>
      </c>
      <c r="C102" s="77" t="s">
        <v>237</v>
      </c>
      <c r="D102" s="78"/>
      <c r="E102" s="78"/>
      <c r="F102" s="78"/>
      <c r="G102" s="78"/>
      <c r="H102" s="79"/>
    </row>
    <row r="103" spans="1:16" s="2" customFormat="1" ht="28.5" customHeight="1" x14ac:dyDescent="0.25">
      <c r="A103" s="80"/>
      <c r="B103" s="80"/>
      <c r="C103" s="47">
        <v>2021</v>
      </c>
      <c r="D103" s="48">
        <v>2022</v>
      </c>
      <c r="E103" s="48">
        <v>2023</v>
      </c>
      <c r="F103" s="48">
        <v>2024</v>
      </c>
      <c r="G103" s="48">
        <v>2025</v>
      </c>
      <c r="H103" s="48" t="s">
        <v>238</v>
      </c>
    </row>
    <row r="104" spans="1:16" s="2" customFormat="1" x14ac:dyDescent="0.25">
      <c r="A104" s="49">
        <v>1</v>
      </c>
      <c r="B104" s="50">
        <v>2</v>
      </c>
      <c r="C104" s="49">
        <v>3</v>
      </c>
      <c r="D104" s="39">
        <v>4</v>
      </c>
      <c r="E104" s="39">
        <v>5</v>
      </c>
      <c r="F104" s="39">
        <v>6</v>
      </c>
      <c r="G104" s="39">
        <v>7</v>
      </c>
      <c r="H104" s="39">
        <v>8</v>
      </c>
    </row>
    <row r="105" spans="1:16" s="2" customFormat="1" ht="94.5" x14ac:dyDescent="0.25">
      <c r="A105" s="51">
        <v>1</v>
      </c>
      <c r="B105" s="52" t="s">
        <v>197</v>
      </c>
      <c r="C105" s="53">
        <v>6</v>
      </c>
      <c r="D105" s="53">
        <v>4</v>
      </c>
      <c r="E105" s="53">
        <v>1</v>
      </c>
      <c r="F105" s="53">
        <v>4</v>
      </c>
      <c r="G105" s="53">
        <v>0</v>
      </c>
      <c r="H105" s="53">
        <f t="shared" ref="H105:H118" si="3">SUM(C105:G105)</f>
        <v>15</v>
      </c>
    </row>
    <row r="106" spans="1:16" s="2" customFormat="1" ht="94.5" x14ac:dyDescent="0.25">
      <c r="A106" s="28">
        <v>2</v>
      </c>
      <c r="B106" s="28" t="s">
        <v>384</v>
      </c>
      <c r="C106" s="54">
        <v>0</v>
      </c>
      <c r="D106" s="54">
        <v>0</v>
      </c>
      <c r="E106" s="54">
        <v>1</v>
      </c>
      <c r="F106" s="53">
        <v>0</v>
      </c>
      <c r="G106" s="53">
        <v>0</v>
      </c>
      <c r="H106" s="54">
        <f t="shared" si="3"/>
        <v>1</v>
      </c>
    </row>
    <row r="107" spans="1:16" s="2" customFormat="1" ht="94.5" x14ac:dyDescent="0.25">
      <c r="A107" s="28">
        <v>3</v>
      </c>
      <c r="B107" s="7" t="s">
        <v>409</v>
      </c>
      <c r="C107" s="54">
        <v>7</v>
      </c>
      <c r="D107" s="54">
        <v>1</v>
      </c>
      <c r="E107" s="54">
        <v>1</v>
      </c>
      <c r="F107" s="53">
        <v>0</v>
      </c>
      <c r="G107" s="53">
        <v>0</v>
      </c>
      <c r="H107" s="54">
        <f t="shared" si="3"/>
        <v>9</v>
      </c>
    </row>
    <row r="108" spans="1:16" s="2" customFormat="1" ht="94.5" x14ac:dyDescent="0.25">
      <c r="A108" s="28">
        <v>4</v>
      </c>
      <c r="B108" s="7" t="s">
        <v>379</v>
      </c>
      <c r="C108" s="54">
        <v>0</v>
      </c>
      <c r="D108" s="54">
        <v>0</v>
      </c>
      <c r="E108" s="54">
        <v>2</v>
      </c>
      <c r="F108" s="53">
        <v>0</v>
      </c>
      <c r="G108" s="53">
        <v>0</v>
      </c>
      <c r="H108" s="54">
        <f t="shared" si="3"/>
        <v>2</v>
      </c>
    </row>
    <row r="109" spans="1:16" s="2" customFormat="1" ht="94.5" x14ac:dyDescent="0.25">
      <c r="A109" s="28">
        <v>5</v>
      </c>
      <c r="B109" s="7" t="s">
        <v>395</v>
      </c>
      <c r="C109" s="54">
        <v>0</v>
      </c>
      <c r="D109" s="54">
        <v>0</v>
      </c>
      <c r="E109" s="54">
        <v>1</v>
      </c>
      <c r="F109" s="53">
        <v>0</v>
      </c>
      <c r="G109" s="53">
        <v>0</v>
      </c>
      <c r="H109" s="54">
        <f t="shared" si="3"/>
        <v>1</v>
      </c>
    </row>
    <row r="110" spans="1:16" s="2" customFormat="1" ht="94.5" x14ac:dyDescent="0.25">
      <c r="A110" s="28">
        <v>6</v>
      </c>
      <c r="B110" s="7" t="s">
        <v>399</v>
      </c>
      <c r="C110" s="54">
        <v>0</v>
      </c>
      <c r="D110" s="54">
        <v>0</v>
      </c>
      <c r="E110" s="54">
        <v>1</v>
      </c>
      <c r="F110" s="53">
        <v>0</v>
      </c>
      <c r="G110" s="53">
        <v>0</v>
      </c>
      <c r="H110" s="54">
        <f t="shared" si="3"/>
        <v>1</v>
      </c>
    </row>
    <row r="111" spans="1:16" s="2" customFormat="1" ht="94.5" x14ac:dyDescent="0.25">
      <c r="A111" s="28">
        <v>7</v>
      </c>
      <c r="B111" s="7" t="s">
        <v>266</v>
      </c>
      <c r="C111" s="54">
        <v>10</v>
      </c>
      <c r="D111" s="54">
        <v>0</v>
      </c>
      <c r="E111" s="54">
        <v>0</v>
      </c>
      <c r="F111" s="53">
        <v>0</v>
      </c>
      <c r="G111" s="53">
        <v>0</v>
      </c>
      <c r="H111" s="54">
        <f t="shared" si="3"/>
        <v>10</v>
      </c>
    </row>
    <row r="112" spans="1:16" s="2" customFormat="1" ht="94.5" x14ac:dyDescent="0.25">
      <c r="A112" s="28">
        <v>8</v>
      </c>
      <c r="B112" s="7" t="s">
        <v>410</v>
      </c>
      <c r="C112" s="54">
        <v>3</v>
      </c>
      <c r="D112" s="54">
        <v>0</v>
      </c>
      <c r="E112" s="54">
        <v>1</v>
      </c>
      <c r="F112" s="53">
        <v>0</v>
      </c>
      <c r="G112" s="53">
        <v>0</v>
      </c>
      <c r="H112" s="54">
        <f t="shared" si="3"/>
        <v>4</v>
      </c>
    </row>
    <row r="113" spans="1:8" s="2" customFormat="1" ht="94.5" x14ac:dyDescent="0.25">
      <c r="A113" s="28">
        <v>9</v>
      </c>
      <c r="B113" s="7" t="s">
        <v>411</v>
      </c>
      <c r="C113" s="54">
        <v>5</v>
      </c>
      <c r="D113" s="54">
        <v>14</v>
      </c>
      <c r="E113" s="54">
        <v>2</v>
      </c>
      <c r="F113" s="53">
        <v>0</v>
      </c>
      <c r="G113" s="53">
        <v>0</v>
      </c>
      <c r="H113" s="54">
        <f t="shared" si="3"/>
        <v>21</v>
      </c>
    </row>
    <row r="114" spans="1:8" s="2" customFormat="1" ht="98.25" customHeight="1" x14ac:dyDescent="0.25">
      <c r="A114" s="28">
        <v>10</v>
      </c>
      <c r="B114" s="7" t="s">
        <v>56</v>
      </c>
      <c r="C114" s="54">
        <v>8</v>
      </c>
      <c r="D114" s="54">
        <v>1</v>
      </c>
      <c r="E114" s="54">
        <v>2</v>
      </c>
      <c r="F114" s="53">
        <v>0</v>
      </c>
      <c r="G114" s="53">
        <v>0</v>
      </c>
      <c r="H114" s="54">
        <f t="shared" si="3"/>
        <v>11</v>
      </c>
    </row>
    <row r="115" spans="1:8" s="2" customFormat="1" ht="94.5" x14ac:dyDescent="0.25">
      <c r="A115" s="28">
        <v>11</v>
      </c>
      <c r="B115" s="40" t="s">
        <v>350</v>
      </c>
      <c r="C115" s="54">
        <v>15</v>
      </c>
      <c r="D115" s="54">
        <v>1</v>
      </c>
      <c r="E115" s="54">
        <v>2</v>
      </c>
      <c r="F115" s="53">
        <v>0</v>
      </c>
      <c r="G115" s="53">
        <v>0</v>
      </c>
      <c r="H115" s="54">
        <f t="shared" si="3"/>
        <v>18</v>
      </c>
    </row>
    <row r="116" spans="1:8" s="2" customFormat="1" ht="94.5" x14ac:dyDescent="0.25">
      <c r="A116" s="28">
        <v>12</v>
      </c>
      <c r="B116" s="7" t="s">
        <v>246</v>
      </c>
      <c r="C116" s="54">
        <v>1</v>
      </c>
      <c r="D116" s="54">
        <v>1</v>
      </c>
      <c r="E116" s="54">
        <v>2</v>
      </c>
      <c r="F116" s="53">
        <v>0</v>
      </c>
      <c r="G116" s="53">
        <v>0</v>
      </c>
      <c r="H116" s="54">
        <f t="shared" si="3"/>
        <v>4</v>
      </c>
    </row>
    <row r="117" spans="1:8" s="2" customFormat="1" ht="94.5" x14ac:dyDescent="0.25">
      <c r="A117" s="28">
        <v>13</v>
      </c>
      <c r="B117" s="7" t="s">
        <v>412</v>
      </c>
      <c r="C117" s="54">
        <v>3</v>
      </c>
      <c r="D117" s="54">
        <v>3</v>
      </c>
      <c r="E117" s="54">
        <v>1</v>
      </c>
      <c r="F117" s="53">
        <v>0</v>
      </c>
      <c r="G117" s="53">
        <v>0</v>
      </c>
      <c r="H117" s="54">
        <f t="shared" si="3"/>
        <v>7</v>
      </c>
    </row>
    <row r="118" spans="1:8" s="2" customFormat="1" ht="94.5" x14ac:dyDescent="0.25">
      <c r="A118" s="28">
        <v>14</v>
      </c>
      <c r="B118" s="7" t="s">
        <v>92</v>
      </c>
      <c r="C118" s="54">
        <v>1</v>
      </c>
      <c r="D118" s="54">
        <v>1</v>
      </c>
      <c r="E118" s="54">
        <v>0</v>
      </c>
      <c r="F118" s="53">
        <v>0</v>
      </c>
      <c r="G118" s="53">
        <v>0</v>
      </c>
      <c r="H118" s="54">
        <f t="shared" si="3"/>
        <v>2</v>
      </c>
    </row>
    <row r="119" spans="1:8" s="2" customFormat="1" x14ac:dyDescent="0.25">
      <c r="A119" s="55"/>
      <c r="B119" s="55" t="s">
        <v>234</v>
      </c>
      <c r="C119" s="56">
        <f t="shared" ref="C119:H119" si="4">SUM(C105:C118)</f>
        <v>59</v>
      </c>
      <c r="D119" s="56">
        <f t="shared" si="4"/>
        <v>26</v>
      </c>
      <c r="E119" s="56">
        <f t="shared" si="4"/>
        <v>17</v>
      </c>
      <c r="F119" s="56">
        <f t="shared" si="4"/>
        <v>4</v>
      </c>
      <c r="G119" s="56">
        <f t="shared" si="4"/>
        <v>0</v>
      </c>
      <c r="H119" s="56">
        <f t="shared" si="4"/>
        <v>106</v>
      </c>
    </row>
  </sheetData>
  <autoFilter ref="A6:V95" xr:uid="{00000000-0009-0000-0000-000001000000}">
    <filterColumn colId="11">
      <filters>
        <filter val="Кресло гинекологическое"/>
        <filter val="Кресло гинекологическое  с осветительной лампой_x000a_"/>
      </filters>
    </filterColumn>
  </autoFilter>
  <mergeCells count="6">
    <mergeCell ref="A2:P3"/>
    <mergeCell ref="G99:H99"/>
    <mergeCell ref="B102:B103"/>
    <mergeCell ref="C102:H102"/>
    <mergeCell ref="A102:A103"/>
    <mergeCell ref="A100:H100"/>
  </mergeCells>
  <pageMargins left="0.70000004768371604" right="0.70000004768371604" top="0.75" bottom="0.75" header="0.51181101799011197" footer="0.51181101799011197"/>
  <pageSetup paperSize="9" scale="4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3"/>
  <sheetViews>
    <sheetView tabSelected="1" workbookViewId="0">
      <pane xSplit="2" ySplit="5" topLeftCell="C42" activePane="bottomRight" state="frozen"/>
      <selection pane="topRight"/>
      <selection pane="bottomLeft"/>
      <selection pane="bottomRight" activeCell="I47" sqref="I47"/>
    </sheetView>
  </sheetViews>
  <sheetFormatPr defaultColWidth="9.85546875" defaultRowHeight="15.75" x14ac:dyDescent="0.25"/>
  <cols>
    <col min="1" max="1" width="8.5703125" style="57" customWidth="1"/>
    <col min="2" max="2" width="63.140625" style="57" customWidth="1"/>
    <col min="3" max="3" width="10.5703125" style="57" customWidth="1"/>
    <col min="4" max="5" width="10.28515625" style="57" customWidth="1"/>
    <col min="6" max="6" width="10.42578125" style="57" customWidth="1"/>
    <col min="7" max="7" width="11" style="57" customWidth="1"/>
    <col min="8" max="8" width="19" style="57" customWidth="1"/>
    <col min="9" max="9" width="9.85546875" style="57" bestFit="1" customWidth="1"/>
    <col min="10" max="16384" width="9.85546875" style="57"/>
  </cols>
  <sheetData>
    <row r="1" spans="1:14" ht="21" customHeight="1" x14ac:dyDescent="0.25">
      <c r="F1" s="34"/>
      <c r="G1" s="34"/>
      <c r="H1" s="34" t="s">
        <v>413</v>
      </c>
      <c r="I1" s="58"/>
      <c r="J1" s="58"/>
      <c r="K1" s="58"/>
      <c r="L1" s="58"/>
      <c r="M1" s="58"/>
    </row>
    <row r="2" spans="1:14" ht="84" customHeight="1" x14ac:dyDescent="0.25">
      <c r="B2" s="87" t="s">
        <v>414</v>
      </c>
      <c r="C2" s="87"/>
      <c r="D2" s="87"/>
      <c r="E2" s="87"/>
      <c r="F2" s="87"/>
      <c r="G2" s="87"/>
      <c r="H2" s="87"/>
      <c r="I2" s="59"/>
      <c r="J2" s="58"/>
      <c r="K2" s="58"/>
      <c r="L2" s="58"/>
      <c r="M2" s="58"/>
      <c r="N2" s="58"/>
    </row>
    <row r="3" spans="1:14" ht="24" customHeight="1" x14ac:dyDescent="0.25">
      <c r="I3" s="58"/>
      <c r="J3" s="58"/>
      <c r="K3" s="58"/>
      <c r="L3" s="58"/>
      <c r="M3" s="58"/>
      <c r="N3" s="58"/>
    </row>
    <row r="4" spans="1:14" ht="25.5" customHeight="1" x14ac:dyDescent="0.25">
      <c r="A4" s="83" t="s">
        <v>2</v>
      </c>
      <c r="B4" s="83" t="s">
        <v>3</v>
      </c>
      <c r="C4" s="77" t="s">
        <v>237</v>
      </c>
      <c r="D4" s="78"/>
      <c r="E4" s="78"/>
      <c r="F4" s="78"/>
      <c r="G4" s="78"/>
      <c r="H4" s="79"/>
    </row>
    <row r="5" spans="1:14" ht="23.25" customHeight="1" x14ac:dyDescent="0.25">
      <c r="A5" s="84"/>
      <c r="B5" s="84"/>
      <c r="C5" s="60">
        <v>2021</v>
      </c>
      <c r="D5" s="60">
        <v>2022</v>
      </c>
      <c r="E5" s="60">
        <v>2023</v>
      </c>
      <c r="F5" s="60">
        <v>2024</v>
      </c>
      <c r="G5" s="60">
        <v>2025</v>
      </c>
      <c r="H5" s="61" t="s">
        <v>415</v>
      </c>
    </row>
    <row r="6" spans="1:14" ht="15.75" customHeight="1" x14ac:dyDescent="0.25">
      <c r="A6" s="29">
        <v>1</v>
      </c>
      <c r="B6" s="30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</row>
    <row r="7" spans="1:14" x14ac:dyDescent="0.25">
      <c r="A7" s="60">
        <v>1</v>
      </c>
      <c r="B7" s="60" t="s">
        <v>150</v>
      </c>
      <c r="C7" s="62">
        <v>1</v>
      </c>
      <c r="D7" s="62"/>
      <c r="E7" s="16"/>
      <c r="F7" s="62"/>
      <c r="G7" s="62"/>
      <c r="H7" s="63">
        <f t="shared" ref="H7:H47" si="0">C7+D7+E7+F7+G7</f>
        <v>1</v>
      </c>
    </row>
    <row r="8" spans="1:14" ht="47.25" x14ac:dyDescent="0.25">
      <c r="A8" s="60">
        <v>2</v>
      </c>
      <c r="B8" s="60" t="s">
        <v>155</v>
      </c>
      <c r="C8" s="64">
        <v>1</v>
      </c>
      <c r="D8" s="64"/>
      <c r="E8" s="12"/>
      <c r="F8" s="64"/>
      <c r="G8" s="64"/>
      <c r="H8" s="63">
        <f t="shared" si="0"/>
        <v>1</v>
      </c>
    </row>
    <row r="9" spans="1:14" ht="21.75" customHeight="1" x14ac:dyDescent="0.25">
      <c r="A9" s="60">
        <v>3</v>
      </c>
      <c r="B9" s="60" t="s">
        <v>416</v>
      </c>
      <c r="C9" s="64">
        <v>4</v>
      </c>
      <c r="D9" s="64"/>
      <c r="E9" s="12"/>
      <c r="F9" s="64"/>
      <c r="G9" s="64"/>
      <c r="H9" s="63">
        <f t="shared" si="0"/>
        <v>4</v>
      </c>
    </row>
    <row r="10" spans="1:14" ht="39.75" customHeight="1" x14ac:dyDescent="0.25">
      <c r="A10" s="60">
        <v>4</v>
      </c>
      <c r="B10" s="60" t="s">
        <v>53</v>
      </c>
      <c r="C10" s="64">
        <v>3</v>
      </c>
      <c r="D10" s="64"/>
      <c r="E10" s="12"/>
      <c r="F10" s="64"/>
      <c r="G10" s="64"/>
      <c r="H10" s="63">
        <f t="shared" si="0"/>
        <v>3</v>
      </c>
    </row>
    <row r="11" spans="1:14" x14ac:dyDescent="0.25">
      <c r="A11" s="60">
        <v>5</v>
      </c>
      <c r="B11" s="60" t="s">
        <v>46</v>
      </c>
      <c r="C11" s="64"/>
      <c r="D11" s="64">
        <v>2</v>
      </c>
      <c r="E11" s="12"/>
      <c r="F11" s="64"/>
      <c r="G11" s="64"/>
      <c r="H11" s="63">
        <f t="shared" si="0"/>
        <v>2</v>
      </c>
    </row>
    <row r="12" spans="1:14" x14ac:dyDescent="0.25">
      <c r="A12" s="60">
        <v>6</v>
      </c>
      <c r="B12" s="60" t="s">
        <v>55</v>
      </c>
      <c r="C12" s="64">
        <v>1</v>
      </c>
      <c r="D12" s="64"/>
      <c r="E12" s="12"/>
      <c r="F12" s="64"/>
      <c r="G12" s="64"/>
      <c r="H12" s="63">
        <f t="shared" si="0"/>
        <v>1</v>
      </c>
    </row>
    <row r="13" spans="1:14" x14ac:dyDescent="0.25">
      <c r="A13" s="60">
        <v>7</v>
      </c>
      <c r="B13" s="60" t="s">
        <v>37</v>
      </c>
      <c r="C13" s="64"/>
      <c r="D13" s="64">
        <v>14</v>
      </c>
      <c r="E13" s="12">
        <v>1</v>
      </c>
      <c r="F13" s="64"/>
      <c r="G13" s="64"/>
      <c r="H13" s="63">
        <f t="shared" si="0"/>
        <v>15</v>
      </c>
    </row>
    <row r="14" spans="1:14" x14ac:dyDescent="0.25">
      <c r="A14" s="60">
        <v>8</v>
      </c>
      <c r="B14" s="60" t="s">
        <v>25</v>
      </c>
      <c r="C14" s="64">
        <v>7</v>
      </c>
      <c r="D14" s="64">
        <v>1</v>
      </c>
      <c r="E14" s="12">
        <v>1</v>
      </c>
      <c r="F14" s="64"/>
      <c r="G14" s="64"/>
      <c r="H14" s="63">
        <f t="shared" si="0"/>
        <v>9</v>
      </c>
    </row>
    <row r="15" spans="1:14" x14ac:dyDescent="0.25">
      <c r="A15" s="60">
        <v>10</v>
      </c>
      <c r="B15" s="60" t="s">
        <v>194</v>
      </c>
      <c r="C15" s="64">
        <v>1</v>
      </c>
      <c r="D15" s="64"/>
      <c r="E15" s="12"/>
      <c r="F15" s="64"/>
      <c r="G15" s="64"/>
      <c r="H15" s="63">
        <f t="shared" si="0"/>
        <v>1</v>
      </c>
    </row>
    <row r="16" spans="1:14" x14ac:dyDescent="0.25">
      <c r="A16" s="60"/>
      <c r="B16" s="60" t="s">
        <v>417</v>
      </c>
      <c r="C16" s="64"/>
      <c r="D16" s="64">
        <v>5</v>
      </c>
      <c r="E16" s="12">
        <v>2</v>
      </c>
      <c r="F16" s="64"/>
      <c r="G16" s="64"/>
      <c r="H16" s="63">
        <f t="shared" si="0"/>
        <v>7</v>
      </c>
    </row>
    <row r="17" spans="1:8" ht="18.75" customHeight="1" x14ac:dyDescent="0.25">
      <c r="A17" s="60">
        <v>11</v>
      </c>
      <c r="B17" s="60" t="s">
        <v>41</v>
      </c>
      <c r="C17" s="64">
        <v>4</v>
      </c>
      <c r="D17" s="64"/>
      <c r="E17" s="12">
        <v>1</v>
      </c>
      <c r="F17" s="64"/>
      <c r="G17" s="64"/>
      <c r="H17" s="63">
        <f t="shared" si="0"/>
        <v>5</v>
      </c>
    </row>
    <row r="18" spans="1:8" ht="36.75" customHeight="1" x14ac:dyDescent="0.25">
      <c r="A18" s="60">
        <v>12</v>
      </c>
      <c r="B18" s="60" t="s">
        <v>132</v>
      </c>
      <c r="C18" s="64">
        <v>2</v>
      </c>
      <c r="D18" s="64">
        <v>73</v>
      </c>
      <c r="E18" s="12">
        <v>4</v>
      </c>
      <c r="F18" s="64"/>
      <c r="G18" s="64"/>
      <c r="H18" s="63">
        <f t="shared" si="0"/>
        <v>79</v>
      </c>
    </row>
    <row r="19" spans="1:8" x14ac:dyDescent="0.25">
      <c r="A19" s="60">
        <v>13</v>
      </c>
      <c r="B19" s="60" t="s">
        <v>154</v>
      </c>
      <c r="C19" s="64">
        <v>1</v>
      </c>
      <c r="D19" s="64"/>
      <c r="E19" s="12"/>
      <c r="F19" s="64"/>
      <c r="G19" s="64"/>
      <c r="H19" s="63">
        <f t="shared" si="0"/>
        <v>1</v>
      </c>
    </row>
    <row r="20" spans="1:8" ht="24" customHeight="1" x14ac:dyDescent="0.25">
      <c r="A20" s="60">
        <v>14</v>
      </c>
      <c r="B20" s="60" t="s">
        <v>149</v>
      </c>
      <c r="C20" s="64">
        <v>2</v>
      </c>
      <c r="D20" s="64"/>
      <c r="E20" s="12"/>
      <c r="F20" s="64"/>
      <c r="G20" s="64"/>
      <c r="H20" s="63">
        <f t="shared" si="0"/>
        <v>2</v>
      </c>
    </row>
    <row r="21" spans="1:8" ht="31.5" x14ac:dyDescent="0.25">
      <c r="A21" s="60">
        <v>15</v>
      </c>
      <c r="B21" s="60" t="s">
        <v>63</v>
      </c>
      <c r="C21" s="64">
        <v>3</v>
      </c>
      <c r="D21" s="64"/>
      <c r="E21" s="12"/>
      <c r="F21" s="64"/>
      <c r="G21" s="64"/>
      <c r="H21" s="63">
        <f t="shared" si="0"/>
        <v>3</v>
      </c>
    </row>
    <row r="22" spans="1:8" ht="31.5" x14ac:dyDescent="0.25">
      <c r="A22" s="60">
        <v>16</v>
      </c>
      <c r="B22" s="60" t="s">
        <v>152</v>
      </c>
      <c r="C22" s="64">
        <v>6</v>
      </c>
      <c r="D22" s="64"/>
      <c r="E22" s="12"/>
      <c r="F22" s="64"/>
      <c r="G22" s="64"/>
      <c r="H22" s="63">
        <f t="shared" si="0"/>
        <v>6</v>
      </c>
    </row>
    <row r="23" spans="1:8" ht="94.5" x14ac:dyDescent="0.25">
      <c r="A23" s="60">
        <v>17</v>
      </c>
      <c r="B23" s="60" t="s">
        <v>135</v>
      </c>
      <c r="C23" s="64">
        <v>2</v>
      </c>
      <c r="D23" s="64">
        <v>5</v>
      </c>
      <c r="E23" s="12"/>
      <c r="F23" s="64"/>
      <c r="G23" s="64"/>
      <c r="H23" s="63">
        <f t="shared" si="0"/>
        <v>7</v>
      </c>
    </row>
    <row r="24" spans="1:8" x14ac:dyDescent="0.25">
      <c r="A24" s="60">
        <v>18</v>
      </c>
      <c r="B24" s="60" t="s">
        <v>47</v>
      </c>
      <c r="C24" s="64">
        <v>5</v>
      </c>
      <c r="D24" s="64">
        <v>6</v>
      </c>
      <c r="E24" s="12"/>
      <c r="F24" s="64"/>
      <c r="G24" s="64"/>
      <c r="H24" s="63">
        <f t="shared" si="0"/>
        <v>11</v>
      </c>
    </row>
    <row r="25" spans="1:8" ht="39" customHeight="1" x14ac:dyDescent="0.25">
      <c r="A25" s="60">
        <v>19</v>
      </c>
      <c r="B25" s="60" t="s">
        <v>137</v>
      </c>
      <c r="C25" s="64">
        <v>4</v>
      </c>
      <c r="D25" s="64"/>
      <c r="E25" s="12"/>
      <c r="F25" s="64"/>
      <c r="G25" s="64"/>
      <c r="H25" s="63">
        <f t="shared" si="0"/>
        <v>4</v>
      </c>
    </row>
    <row r="26" spans="1:8" ht="35.25" customHeight="1" x14ac:dyDescent="0.25">
      <c r="A26" s="60">
        <v>20</v>
      </c>
      <c r="B26" s="60" t="s">
        <v>68</v>
      </c>
      <c r="C26" s="64">
        <v>2</v>
      </c>
      <c r="D26" s="64"/>
      <c r="E26" s="12"/>
      <c r="F26" s="64"/>
      <c r="G26" s="64"/>
      <c r="H26" s="63">
        <f t="shared" si="0"/>
        <v>2</v>
      </c>
    </row>
    <row r="27" spans="1:8" x14ac:dyDescent="0.25">
      <c r="A27" s="60">
        <v>21</v>
      </c>
      <c r="B27" s="60" t="s">
        <v>50</v>
      </c>
      <c r="C27" s="64">
        <v>6</v>
      </c>
      <c r="D27" s="64"/>
      <c r="E27" s="12">
        <v>1</v>
      </c>
      <c r="F27" s="64"/>
      <c r="G27" s="64"/>
      <c r="H27" s="63">
        <f t="shared" si="0"/>
        <v>7</v>
      </c>
    </row>
    <row r="28" spans="1:8" x14ac:dyDescent="0.25">
      <c r="A28" s="60">
        <v>22</v>
      </c>
      <c r="B28" s="60" t="s">
        <v>418</v>
      </c>
      <c r="C28" s="64">
        <v>1</v>
      </c>
      <c r="D28" s="64"/>
      <c r="E28" s="12"/>
      <c r="F28" s="64"/>
      <c r="G28" s="64"/>
      <c r="H28" s="63">
        <f t="shared" si="0"/>
        <v>1</v>
      </c>
    </row>
    <row r="29" spans="1:8" x14ac:dyDescent="0.25">
      <c r="A29" s="60">
        <v>23</v>
      </c>
      <c r="B29" s="60" t="s">
        <v>160</v>
      </c>
      <c r="C29" s="64">
        <v>1</v>
      </c>
      <c r="D29" s="64"/>
      <c r="E29" s="12">
        <v>1</v>
      </c>
      <c r="F29" s="64"/>
      <c r="G29" s="64"/>
      <c r="H29" s="63">
        <f t="shared" si="0"/>
        <v>2</v>
      </c>
    </row>
    <row r="30" spans="1:8" ht="31.5" x14ac:dyDescent="0.25">
      <c r="A30" s="60">
        <v>24</v>
      </c>
      <c r="B30" s="60" t="s">
        <v>52</v>
      </c>
      <c r="C30" s="64">
        <v>1</v>
      </c>
      <c r="D30" s="64"/>
      <c r="E30" s="12"/>
      <c r="F30" s="64"/>
      <c r="G30" s="64"/>
      <c r="H30" s="63">
        <f t="shared" si="0"/>
        <v>1</v>
      </c>
    </row>
    <row r="31" spans="1:8" x14ac:dyDescent="0.25">
      <c r="A31" s="60">
        <v>25</v>
      </c>
      <c r="B31" s="60" t="s">
        <v>140</v>
      </c>
      <c r="C31" s="64"/>
      <c r="D31" s="64"/>
      <c r="E31" s="12">
        <v>10</v>
      </c>
      <c r="F31" s="64"/>
      <c r="G31" s="64"/>
      <c r="H31" s="63">
        <f t="shared" si="0"/>
        <v>10</v>
      </c>
    </row>
    <row r="32" spans="1:8" x14ac:dyDescent="0.25">
      <c r="A32" s="60">
        <v>26</v>
      </c>
      <c r="B32" s="60" t="s">
        <v>136</v>
      </c>
      <c r="C32" s="64">
        <v>1</v>
      </c>
      <c r="D32" s="64">
        <v>1</v>
      </c>
      <c r="E32" s="12">
        <v>1</v>
      </c>
      <c r="F32" s="64"/>
      <c r="G32" s="64"/>
      <c r="H32" s="63">
        <f t="shared" si="0"/>
        <v>3</v>
      </c>
    </row>
    <row r="33" spans="1:8" x14ac:dyDescent="0.25">
      <c r="A33" s="60">
        <v>27</v>
      </c>
      <c r="B33" s="60" t="s">
        <v>146</v>
      </c>
      <c r="C33" s="64"/>
      <c r="D33" s="64"/>
      <c r="E33" s="12">
        <v>1</v>
      </c>
      <c r="F33" s="64"/>
      <c r="G33" s="64"/>
      <c r="H33" s="63">
        <f t="shared" si="0"/>
        <v>1</v>
      </c>
    </row>
    <row r="34" spans="1:8" ht="94.5" customHeight="1" x14ac:dyDescent="0.25">
      <c r="A34" s="60">
        <v>28</v>
      </c>
      <c r="B34" s="60" t="s">
        <v>151</v>
      </c>
      <c r="C34" s="64"/>
      <c r="D34" s="64">
        <v>2</v>
      </c>
      <c r="E34" s="12"/>
      <c r="F34" s="64"/>
      <c r="G34" s="64"/>
      <c r="H34" s="63">
        <f t="shared" si="0"/>
        <v>2</v>
      </c>
    </row>
    <row r="35" spans="1:8" ht="31.5" x14ac:dyDescent="0.25">
      <c r="A35" s="60">
        <v>29</v>
      </c>
      <c r="B35" s="60" t="s">
        <v>156</v>
      </c>
      <c r="C35" s="64">
        <v>2</v>
      </c>
      <c r="D35" s="64">
        <v>1</v>
      </c>
      <c r="E35" s="12"/>
      <c r="F35" s="64"/>
      <c r="G35" s="64"/>
      <c r="H35" s="63">
        <f t="shared" si="0"/>
        <v>3</v>
      </c>
    </row>
    <row r="36" spans="1:8" x14ac:dyDescent="0.25">
      <c r="A36" s="60">
        <v>30</v>
      </c>
      <c r="B36" s="60" t="s">
        <v>213</v>
      </c>
      <c r="C36" s="64">
        <v>1</v>
      </c>
      <c r="D36" s="64"/>
      <c r="E36" s="12"/>
      <c r="F36" s="64"/>
      <c r="G36" s="64"/>
      <c r="H36" s="63">
        <f t="shared" si="0"/>
        <v>1</v>
      </c>
    </row>
    <row r="37" spans="1:8" ht="72.75" customHeight="1" x14ac:dyDescent="0.25">
      <c r="A37" s="60">
        <v>31</v>
      </c>
      <c r="B37" s="60" t="s">
        <v>158</v>
      </c>
      <c r="C37" s="64">
        <v>1</v>
      </c>
      <c r="D37" s="64"/>
      <c r="E37" s="12"/>
      <c r="F37" s="64"/>
      <c r="G37" s="64"/>
      <c r="H37" s="63">
        <f t="shared" si="0"/>
        <v>1</v>
      </c>
    </row>
    <row r="38" spans="1:8" x14ac:dyDescent="0.25">
      <c r="A38" s="60">
        <v>32</v>
      </c>
      <c r="B38" s="60" t="s">
        <v>164</v>
      </c>
      <c r="C38" s="64"/>
      <c r="D38" s="64"/>
      <c r="E38" s="12"/>
      <c r="F38" s="64">
        <v>2</v>
      </c>
      <c r="G38" s="64"/>
      <c r="H38" s="63">
        <f t="shared" si="0"/>
        <v>2</v>
      </c>
    </row>
    <row r="39" spans="1:8" x14ac:dyDescent="0.25">
      <c r="A39" s="60">
        <v>33</v>
      </c>
      <c r="B39" s="63" t="s">
        <v>49</v>
      </c>
      <c r="C39" s="64">
        <v>1</v>
      </c>
      <c r="D39" s="64">
        <v>5</v>
      </c>
      <c r="E39" s="12"/>
      <c r="F39" s="64"/>
      <c r="G39" s="64"/>
      <c r="H39" s="63">
        <f t="shared" si="0"/>
        <v>6</v>
      </c>
    </row>
    <row r="40" spans="1:8" x14ac:dyDescent="0.25">
      <c r="A40" s="60">
        <v>34</v>
      </c>
      <c r="B40" s="63" t="s">
        <v>187</v>
      </c>
      <c r="C40" s="64">
        <v>1</v>
      </c>
      <c r="D40" s="64"/>
      <c r="E40" s="12"/>
      <c r="F40" s="64"/>
      <c r="G40" s="64"/>
      <c r="H40" s="63">
        <f t="shared" si="0"/>
        <v>1</v>
      </c>
    </row>
    <row r="41" spans="1:8" ht="63" x14ac:dyDescent="0.25">
      <c r="A41" s="60">
        <v>35</v>
      </c>
      <c r="B41" s="60" t="s">
        <v>71</v>
      </c>
      <c r="C41" s="64">
        <v>1</v>
      </c>
      <c r="D41" s="64"/>
      <c r="E41" s="12"/>
      <c r="F41" s="64"/>
      <c r="G41" s="64"/>
      <c r="H41" s="63">
        <f t="shared" si="0"/>
        <v>1</v>
      </c>
    </row>
    <row r="42" spans="1:8" ht="47.25" x14ac:dyDescent="0.25">
      <c r="A42" s="60">
        <v>36</v>
      </c>
      <c r="B42" s="60" t="s">
        <v>190</v>
      </c>
      <c r="C42" s="64">
        <v>3</v>
      </c>
      <c r="D42" s="64"/>
      <c r="E42" s="12"/>
      <c r="F42" s="64"/>
      <c r="G42" s="64"/>
      <c r="H42" s="63">
        <f t="shared" si="0"/>
        <v>3</v>
      </c>
    </row>
    <row r="43" spans="1:8" x14ac:dyDescent="0.25">
      <c r="A43" s="60">
        <v>37</v>
      </c>
      <c r="B43" s="60" t="s">
        <v>208</v>
      </c>
      <c r="C43" s="64">
        <v>1</v>
      </c>
      <c r="D43" s="64"/>
      <c r="E43" s="12"/>
      <c r="F43" s="64"/>
      <c r="G43" s="64"/>
      <c r="H43" s="63">
        <f t="shared" si="0"/>
        <v>1</v>
      </c>
    </row>
    <row r="44" spans="1:8" x14ac:dyDescent="0.25">
      <c r="A44" s="60">
        <v>38</v>
      </c>
      <c r="B44" s="60" t="s">
        <v>139</v>
      </c>
      <c r="C44" s="64"/>
      <c r="D44" s="64">
        <v>2</v>
      </c>
      <c r="E44" s="12">
        <v>1</v>
      </c>
      <c r="F44" s="64"/>
      <c r="G44" s="64"/>
      <c r="H44" s="63">
        <f t="shared" si="0"/>
        <v>3</v>
      </c>
    </row>
    <row r="45" spans="1:8" ht="52.5" customHeight="1" x14ac:dyDescent="0.25">
      <c r="A45" s="60">
        <v>39</v>
      </c>
      <c r="B45" s="60" t="s">
        <v>419</v>
      </c>
      <c r="C45" s="64"/>
      <c r="D45" s="64"/>
      <c r="E45" s="12">
        <v>1</v>
      </c>
      <c r="F45" s="64"/>
      <c r="G45" s="64"/>
      <c r="H45" s="63">
        <f t="shared" si="0"/>
        <v>1</v>
      </c>
    </row>
    <row r="46" spans="1:8" ht="69" customHeight="1" x14ac:dyDescent="0.25">
      <c r="A46" s="60">
        <v>40</v>
      </c>
      <c r="B46" s="60" t="s">
        <v>173</v>
      </c>
      <c r="C46" s="64"/>
      <c r="D46" s="64"/>
      <c r="E46" s="12">
        <v>2</v>
      </c>
      <c r="F46" s="64"/>
      <c r="G46" s="64"/>
      <c r="H46" s="63">
        <f t="shared" si="0"/>
        <v>2</v>
      </c>
    </row>
    <row r="47" spans="1:8" x14ac:dyDescent="0.25">
      <c r="A47" s="60">
        <v>41</v>
      </c>
      <c r="B47" s="60" t="s">
        <v>74</v>
      </c>
      <c r="C47" s="64">
        <v>13</v>
      </c>
      <c r="D47" s="64"/>
      <c r="E47" s="12"/>
      <c r="F47" s="64"/>
      <c r="G47" s="64"/>
      <c r="H47" s="63">
        <f t="shared" si="0"/>
        <v>13</v>
      </c>
    </row>
    <row r="48" spans="1:8" x14ac:dyDescent="0.25">
      <c r="A48" s="60">
        <v>42</v>
      </c>
      <c r="B48" s="60" t="s">
        <v>420</v>
      </c>
      <c r="C48" s="64"/>
      <c r="D48" s="64"/>
      <c r="E48" s="12">
        <v>1</v>
      </c>
      <c r="F48" s="64"/>
      <c r="G48" s="64"/>
      <c r="H48" s="63">
        <f>SUM(C48:G48)</f>
        <v>1</v>
      </c>
    </row>
    <row r="49" spans="1:8" x14ac:dyDescent="0.25">
      <c r="A49" s="60">
        <v>43</v>
      </c>
      <c r="B49" s="60" t="s">
        <v>221</v>
      </c>
      <c r="C49" s="64"/>
      <c r="D49" s="64"/>
      <c r="E49" s="12">
        <v>1</v>
      </c>
      <c r="F49" s="64"/>
      <c r="G49" s="64"/>
      <c r="H49" s="63">
        <f>SUM(C49:G49)</f>
        <v>1</v>
      </c>
    </row>
    <row r="50" spans="1:8" x14ac:dyDescent="0.25">
      <c r="A50" s="60">
        <v>44</v>
      </c>
      <c r="B50" s="60" t="s">
        <v>222</v>
      </c>
      <c r="C50" s="64"/>
      <c r="D50" s="64"/>
      <c r="E50" s="12">
        <v>1</v>
      </c>
      <c r="F50" s="64"/>
      <c r="G50" s="64"/>
      <c r="H50" s="63">
        <f>SUM(C50:G50)</f>
        <v>1</v>
      </c>
    </row>
    <row r="51" spans="1:8" x14ac:dyDescent="0.25">
      <c r="A51" s="60">
        <v>45</v>
      </c>
      <c r="B51" s="60" t="s">
        <v>223</v>
      </c>
      <c r="C51" s="64"/>
      <c r="D51" s="64"/>
      <c r="E51" s="12">
        <v>1</v>
      </c>
      <c r="F51" s="64"/>
      <c r="G51" s="64"/>
      <c r="H51" s="63">
        <f>SUM(C51:G51)</f>
        <v>1</v>
      </c>
    </row>
    <row r="52" spans="1:8" ht="31.5" x14ac:dyDescent="0.25">
      <c r="A52" s="60">
        <v>46</v>
      </c>
      <c r="B52" s="61" t="s">
        <v>421</v>
      </c>
      <c r="C52" s="64"/>
      <c r="D52" s="64"/>
      <c r="E52" s="12">
        <v>1</v>
      </c>
      <c r="F52" s="64"/>
      <c r="G52" s="64"/>
      <c r="H52" s="63">
        <f>SUM(C52:G52)</f>
        <v>1</v>
      </c>
    </row>
    <row r="53" spans="1:8" x14ac:dyDescent="0.25">
      <c r="A53" s="85" t="s">
        <v>422</v>
      </c>
      <c r="B53" s="86"/>
      <c r="C53" s="64">
        <f t="shared" ref="C53:H53" si="1">SUM(C7:C52)</f>
        <v>83</v>
      </c>
      <c r="D53" s="64">
        <f t="shared" si="1"/>
        <v>117</v>
      </c>
      <c r="E53" s="64">
        <f t="shared" si="1"/>
        <v>32</v>
      </c>
      <c r="F53" s="64">
        <f t="shared" si="1"/>
        <v>2</v>
      </c>
      <c r="G53" s="64">
        <f t="shared" si="1"/>
        <v>0</v>
      </c>
      <c r="H53" s="64">
        <f t="shared" si="1"/>
        <v>234</v>
      </c>
    </row>
  </sheetData>
  <autoFilter ref="A6:N53" xr:uid="{00000000-0009-0000-0000-000002000000}"/>
  <mergeCells count="5">
    <mergeCell ref="A4:A5"/>
    <mergeCell ref="B4:B5"/>
    <mergeCell ref="C4:H4"/>
    <mergeCell ref="A53:B53"/>
    <mergeCell ref="B2:H2"/>
  </mergeCells>
  <pageMargins left="0.70833331346511796" right="0.70833331346511796" top="0.74791663885116599" bottom="0.74791663885116599" header="0.51181101799011197" footer="0.51181101799011197"/>
  <pageSetup paperSize="9" scale="45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1"/>
  <sheetViews>
    <sheetView workbookViewId="0"/>
  </sheetViews>
  <sheetFormatPr defaultColWidth="9.85546875" defaultRowHeight="14.25" x14ac:dyDescent="0.2"/>
  <cols>
    <col min="1" max="1" width="9.85546875" style="65" bestFit="1" customWidth="1"/>
    <col min="2" max="2" width="38.7109375" style="65" customWidth="1"/>
    <col min="3" max="4" width="7.7109375" style="65" customWidth="1"/>
    <col min="5" max="5" width="12" style="65" customWidth="1"/>
    <col min="6" max="6" width="9.7109375" style="65" customWidth="1"/>
    <col min="7" max="7" width="9.5703125" style="65" customWidth="1"/>
    <col min="8" max="8" width="22" style="65" customWidth="1"/>
    <col min="9" max="9" width="9.85546875" style="65" bestFit="1" customWidth="1"/>
    <col min="10" max="16384" width="9.85546875" style="65"/>
  </cols>
  <sheetData>
    <row r="1" spans="1:15" ht="15.75" x14ac:dyDescent="0.25">
      <c r="A1" s="66"/>
      <c r="B1" s="66"/>
      <c r="C1" s="66"/>
      <c r="D1" s="66"/>
      <c r="E1" s="66"/>
      <c r="F1" s="66"/>
      <c r="G1" s="66"/>
      <c r="H1" s="34" t="s">
        <v>423</v>
      </c>
      <c r="I1" s="58"/>
      <c r="J1" s="58"/>
      <c r="K1" s="58"/>
      <c r="L1" s="58"/>
      <c r="M1" s="58"/>
      <c r="N1" s="58"/>
      <c r="O1" s="58"/>
    </row>
    <row r="2" spans="1:15" ht="100.5" customHeight="1" x14ac:dyDescent="0.3">
      <c r="A2" s="87" t="s">
        <v>424</v>
      </c>
      <c r="B2" s="87"/>
      <c r="C2" s="87"/>
      <c r="D2" s="87"/>
      <c r="E2" s="87"/>
      <c r="F2" s="87"/>
      <c r="G2" s="87"/>
      <c r="H2" s="87"/>
      <c r="I2" s="67"/>
      <c r="J2" s="58"/>
      <c r="K2" s="58"/>
      <c r="L2" s="58"/>
      <c r="M2" s="58"/>
      <c r="N2" s="58"/>
      <c r="O2" s="58"/>
    </row>
    <row r="3" spans="1:15" ht="18.75" x14ac:dyDescent="0.3">
      <c r="B3" s="68"/>
      <c r="C3" s="68"/>
      <c r="D3" s="68"/>
      <c r="E3" s="68"/>
      <c r="F3" s="68"/>
      <c r="G3" s="68"/>
      <c r="H3" s="68"/>
      <c r="I3" s="68"/>
      <c r="J3" s="58"/>
      <c r="K3" s="58"/>
      <c r="L3" s="58"/>
      <c r="M3" s="58"/>
      <c r="N3" s="58"/>
      <c r="O3" s="58"/>
    </row>
    <row r="4" spans="1:15" ht="15.75" customHeight="1" x14ac:dyDescent="0.2">
      <c r="A4" s="83" t="s">
        <v>2</v>
      </c>
      <c r="B4" s="83" t="s">
        <v>3</v>
      </c>
      <c r="C4" s="77" t="s">
        <v>237</v>
      </c>
      <c r="D4" s="78"/>
      <c r="E4" s="78"/>
      <c r="F4" s="78"/>
      <c r="G4" s="78"/>
      <c r="H4" s="79"/>
    </row>
    <row r="5" spans="1:15" ht="47.25" customHeight="1" x14ac:dyDescent="0.2">
      <c r="A5" s="84"/>
      <c r="B5" s="84"/>
      <c r="C5" s="60">
        <v>2021</v>
      </c>
      <c r="D5" s="60">
        <v>2022</v>
      </c>
      <c r="E5" s="60">
        <v>2023</v>
      </c>
      <c r="F5" s="60">
        <v>2024</v>
      </c>
      <c r="G5" s="60">
        <v>2025</v>
      </c>
      <c r="H5" s="61" t="s">
        <v>415</v>
      </c>
    </row>
    <row r="6" spans="1:15" ht="18" customHeight="1" x14ac:dyDescent="0.2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</row>
    <row r="7" spans="1:15" ht="15.75" x14ac:dyDescent="0.2">
      <c r="A7" s="63">
        <v>1</v>
      </c>
      <c r="B7" s="60" t="s">
        <v>331</v>
      </c>
      <c r="C7" s="63">
        <v>1</v>
      </c>
      <c r="D7" s="63"/>
      <c r="E7" s="11"/>
      <c r="F7" s="63"/>
      <c r="G7" s="63"/>
      <c r="H7" s="63">
        <f t="shared" ref="H7:H40" si="0">C7+D7+E7+F7+G7</f>
        <v>1</v>
      </c>
    </row>
    <row r="8" spans="1:15" ht="15.75" x14ac:dyDescent="0.2">
      <c r="A8" s="63">
        <v>2</v>
      </c>
      <c r="B8" s="60" t="s">
        <v>336</v>
      </c>
      <c r="C8" s="63"/>
      <c r="D8" s="63">
        <v>3</v>
      </c>
      <c r="E8" s="11"/>
      <c r="F8" s="63"/>
      <c r="G8" s="63"/>
      <c r="H8" s="63">
        <f t="shared" si="0"/>
        <v>3</v>
      </c>
    </row>
    <row r="9" spans="1:15" ht="31.5" x14ac:dyDescent="0.2">
      <c r="A9" s="63">
        <v>3</v>
      </c>
      <c r="B9" s="60" t="s">
        <v>150</v>
      </c>
      <c r="C9" s="63">
        <v>2</v>
      </c>
      <c r="D9" s="63"/>
      <c r="E9" s="11"/>
      <c r="F9" s="63"/>
      <c r="G9" s="63"/>
      <c r="H9" s="63">
        <f t="shared" si="0"/>
        <v>2</v>
      </c>
    </row>
    <row r="10" spans="1:15" ht="47.25" x14ac:dyDescent="0.2">
      <c r="A10" s="63">
        <v>4</v>
      </c>
      <c r="B10" s="60" t="s">
        <v>276</v>
      </c>
      <c r="C10" s="63">
        <v>2</v>
      </c>
      <c r="D10" s="63"/>
      <c r="E10" s="11"/>
      <c r="F10" s="63"/>
      <c r="G10" s="63"/>
      <c r="H10" s="63">
        <f t="shared" si="0"/>
        <v>2</v>
      </c>
    </row>
    <row r="11" spans="1:15" ht="31.5" x14ac:dyDescent="0.2">
      <c r="A11" s="63">
        <v>5</v>
      </c>
      <c r="B11" s="60" t="s">
        <v>139</v>
      </c>
      <c r="C11" s="63"/>
      <c r="D11" s="63"/>
      <c r="E11" s="11">
        <v>2</v>
      </c>
      <c r="F11" s="63"/>
      <c r="G11" s="63"/>
      <c r="H11" s="63">
        <f t="shared" si="0"/>
        <v>2</v>
      </c>
    </row>
    <row r="12" spans="1:15" ht="63" x14ac:dyDescent="0.2">
      <c r="A12" s="63">
        <v>6</v>
      </c>
      <c r="B12" s="60" t="s">
        <v>425</v>
      </c>
      <c r="C12" s="63"/>
      <c r="D12" s="63">
        <v>1</v>
      </c>
      <c r="E12" s="11"/>
      <c r="F12" s="63"/>
      <c r="G12" s="63"/>
      <c r="H12" s="63">
        <f t="shared" si="0"/>
        <v>1</v>
      </c>
    </row>
    <row r="13" spans="1:15" ht="36.75" customHeight="1" x14ac:dyDescent="0.2">
      <c r="A13" s="63">
        <v>7</v>
      </c>
      <c r="B13" s="60" t="s">
        <v>426</v>
      </c>
      <c r="C13" s="63">
        <v>5</v>
      </c>
      <c r="D13" s="63"/>
      <c r="E13" s="11"/>
      <c r="F13" s="63"/>
      <c r="G13" s="63"/>
      <c r="H13" s="63">
        <f t="shared" si="0"/>
        <v>5</v>
      </c>
    </row>
    <row r="14" spans="1:15" ht="94.5" x14ac:dyDescent="0.2">
      <c r="A14" s="63">
        <v>8</v>
      </c>
      <c r="B14" s="60" t="s">
        <v>260</v>
      </c>
      <c r="C14" s="63">
        <v>3</v>
      </c>
      <c r="D14" s="63"/>
      <c r="E14" s="11">
        <v>1</v>
      </c>
      <c r="F14" s="63"/>
      <c r="G14" s="63"/>
      <c r="H14" s="63">
        <f t="shared" si="0"/>
        <v>4</v>
      </c>
    </row>
    <row r="15" spans="1:15" ht="47.25" x14ac:dyDescent="0.2">
      <c r="A15" s="63">
        <v>9</v>
      </c>
      <c r="B15" s="60" t="s">
        <v>337</v>
      </c>
      <c r="C15" s="63"/>
      <c r="D15" s="63">
        <v>5</v>
      </c>
      <c r="E15" s="11"/>
      <c r="F15" s="63"/>
      <c r="G15" s="63"/>
      <c r="H15" s="63">
        <f t="shared" si="0"/>
        <v>5</v>
      </c>
    </row>
    <row r="16" spans="1:15" ht="47.25" x14ac:dyDescent="0.2">
      <c r="A16" s="63">
        <v>10</v>
      </c>
      <c r="B16" s="60" t="s">
        <v>152</v>
      </c>
      <c r="C16" s="63"/>
      <c r="D16" s="63">
        <v>1</v>
      </c>
      <c r="E16" s="11"/>
      <c r="F16" s="63"/>
      <c r="G16" s="63"/>
      <c r="H16" s="63">
        <f t="shared" si="0"/>
        <v>1</v>
      </c>
    </row>
    <row r="17" spans="1:8" ht="47.25" x14ac:dyDescent="0.2">
      <c r="A17" s="63"/>
      <c r="B17" s="60" t="s">
        <v>427</v>
      </c>
      <c r="C17" s="63"/>
      <c r="D17" s="63">
        <v>1</v>
      </c>
      <c r="E17" s="11"/>
      <c r="F17" s="63"/>
      <c r="G17" s="63"/>
      <c r="H17" s="63">
        <f t="shared" si="0"/>
        <v>1</v>
      </c>
    </row>
    <row r="18" spans="1:8" ht="149.25" customHeight="1" x14ac:dyDescent="0.2">
      <c r="A18" s="63">
        <v>11</v>
      </c>
      <c r="B18" s="60" t="s">
        <v>151</v>
      </c>
      <c r="C18" s="63">
        <v>1</v>
      </c>
      <c r="D18" s="63"/>
      <c r="E18" s="11"/>
      <c r="F18" s="63"/>
      <c r="G18" s="63"/>
      <c r="H18" s="63">
        <f t="shared" si="0"/>
        <v>1</v>
      </c>
    </row>
    <row r="19" spans="1:8" ht="15.75" x14ac:dyDescent="0.2">
      <c r="A19" s="63">
        <v>12</v>
      </c>
      <c r="B19" s="60" t="s">
        <v>213</v>
      </c>
      <c r="C19" s="63">
        <v>1</v>
      </c>
      <c r="D19" s="63"/>
      <c r="E19" s="11"/>
      <c r="F19" s="63"/>
      <c r="G19" s="63"/>
      <c r="H19" s="63">
        <f t="shared" si="0"/>
        <v>1</v>
      </c>
    </row>
    <row r="20" spans="1:8" ht="31.5" x14ac:dyDescent="0.2">
      <c r="A20" s="63">
        <v>13</v>
      </c>
      <c r="B20" s="60" t="s">
        <v>47</v>
      </c>
      <c r="C20" s="63">
        <v>4</v>
      </c>
      <c r="D20" s="63"/>
      <c r="E20" s="11"/>
      <c r="F20" s="63"/>
      <c r="G20" s="63"/>
      <c r="H20" s="63">
        <f t="shared" si="0"/>
        <v>4</v>
      </c>
    </row>
    <row r="21" spans="1:8" ht="94.5" x14ac:dyDescent="0.2">
      <c r="A21" s="63">
        <v>14</v>
      </c>
      <c r="B21" s="60" t="s">
        <v>262</v>
      </c>
      <c r="C21" s="63">
        <v>1</v>
      </c>
      <c r="D21" s="63">
        <v>3</v>
      </c>
      <c r="E21" s="11"/>
      <c r="F21" s="63"/>
      <c r="G21" s="63"/>
      <c r="H21" s="63">
        <f t="shared" si="0"/>
        <v>4</v>
      </c>
    </row>
    <row r="22" spans="1:8" ht="47.25" x14ac:dyDescent="0.2">
      <c r="A22" s="63">
        <v>15</v>
      </c>
      <c r="B22" s="60" t="s">
        <v>265</v>
      </c>
      <c r="C22" s="63">
        <v>2</v>
      </c>
      <c r="D22" s="63">
        <v>1</v>
      </c>
      <c r="E22" s="11"/>
      <c r="F22" s="63"/>
      <c r="G22" s="63"/>
      <c r="H22" s="63">
        <f t="shared" si="0"/>
        <v>3</v>
      </c>
    </row>
    <row r="23" spans="1:8" ht="31.5" x14ac:dyDescent="0.2">
      <c r="A23" s="63">
        <v>16</v>
      </c>
      <c r="B23" s="60" t="s">
        <v>136</v>
      </c>
      <c r="C23" s="63">
        <v>6</v>
      </c>
      <c r="D23" s="63"/>
      <c r="E23" s="11">
        <v>1</v>
      </c>
      <c r="F23" s="63"/>
      <c r="G23" s="63"/>
      <c r="H23" s="63">
        <f t="shared" si="0"/>
        <v>7</v>
      </c>
    </row>
    <row r="24" spans="1:8" ht="47.25" x14ac:dyDescent="0.2">
      <c r="A24" s="63">
        <v>17</v>
      </c>
      <c r="B24" s="60" t="s">
        <v>318</v>
      </c>
      <c r="C24" s="63">
        <v>1</v>
      </c>
      <c r="D24" s="63">
        <v>1</v>
      </c>
      <c r="E24" s="11">
        <v>2</v>
      </c>
      <c r="F24" s="63"/>
      <c r="G24" s="63"/>
      <c r="H24" s="63">
        <f t="shared" si="0"/>
        <v>4</v>
      </c>
    </row>
    <row r="25" spans="1:8" ht="31.5" x14ac:dyDescent="0.2">
      <c r="A25" s="63">
        <v>18</v>
      </c>
      <c r="B25" s="60" t="s">
        <v>68</v>
      </c>
      <c r="C25" s="63">
        <v>1</v>
      </c>
      <c r="D25" s="63"/>
      <c r="E25" s="11"/>
      <c r="F25" s="63"/>
      <c r="G25" s="63"/>
      <c r="H25" s="63">
        <f t="shared" si="0"/>
        <v>1</v>
      </c>
    </row>
    <row r="26" spans="1:8" ht="15.75" x14ac:dyDescent="0.2">
      <c r="A26" s="63">
        <v>19</v>
      </c>
      <c r="B26" s="60" t="s">
        <v>50</v>
      </c>
      <c r="C26" s="63">
        <v>4</v>
      </c>
      <c r="D26" s="63"/>
      <c r="E26" s="11"/>
      <c r="F26" s="63">
        <v>4</v>
      </c>
      <c r="G26" s="63"/>
      <c r="H26" s="63">
        <f t="shared" si="0"/>
        <v>8</v>
      </c>
    </row>
    <row r="27" spans="1:8" ht="31.5" x14ac:dyDescent="0.2">
      <c r="A27" s="63">
        <v>20</v>
      </c>
      <c r="B27" s="60" t="s">
        <v>252</v>
      </c>
      <c r="C27" s="63">
        <v>2</v>
      </c>
      <c r="D27" s="63">
        <v>2</v>
      </c>
      <c r="E27" s="11"/>
      <c r="F27" s="63"/>
      <c r="G27" s="63"/>
      <c r="H27" s="63">
        <f t="shared" si="0"/>
        <v>4</v>
      </c>
    </row>
    <row r="28" spans="1:8" ht="15.75" x14ac:dyDescent="0.2">
      <c r="A28" s="63">
        <v>21</v>
      </c>
      <c r="B28" s="60" t="s">
        <v>160</v>
      </c>
      <c r="C28" s="63">
        <v>5</v>
      </c>
      <c r="D28" s="63"/>
      <c r="E28" s="11"/>
      <c r="F28" s="63"/>
      <c r="G28" s="63"/>
      <c r="H28" s="63">
        <f t="shared" si="0"/>
        <v>5</v>
      </c>
    </row>
    <row r="29" spans="1:8" ht="15.75" x14ac:dyDescent="0.2">
      <c r="A29" s="63">
        <v>22</v>
      </c>
      <c r="B29" s="60" t="s">
        <v>41</v>
      </c>
      <c r="C29" s="63">
        <v>1</v>
      </c>
      <c r="D29" s="63">
        <v>4</v>
      </c>
      <c r="E29" s="11"/>
      <c r="F29" s="63"/>
      <c r="G29" s="63"/>
      <c r="H29" s="63">
        <f t="shared" si="0"/>
        <v>5</v>
      </c>
    </row>
    <row r="30" spans="1:8" ht="60" customHeight="1" x14ac:dyDescent="0.2">
      <c r="A30" s="63">
        <v>23</v>
      </c>
      <c r="B30" s="60" t="s">
        <v>281</v>
      </c>
      <c r="C30" s="63">
        <v>2</v>
      </c>
      <c r="D30" s="63"/>
      <c r="E30" s="11"/>
      <c r="F30" s="63"/>
      <c r="G30" s="63"/>
      <c r="H30" s="63">
        <f t="shared" si="0"/>
        <v>2</v>
      </c>
    </row>
    <row r="31" spans="1:8" ht="15.75" x14ac:dyDescent="0.2">
      <c r="A31" s="63">
        <v>24</v>
      </c>
      <c r="B31" s="60" t="s">
        <v>140</v>
      </c>
      <c r="C31" s="63">
        <v>2</v>
      </c>
      <c r="D31" s="63"/>
      <c r="E31" s="11"/>
      <c r="F31" s="63"/>
      <c r="G31" s="63"/>
      <c r="H31" s="63">
        <f t="shared" si="0"/>
        <v>2</v>
      </c>
    </row>
    <row r="32" spans="1:8" ht="78.75" x14ac:dyDescent="0.2">
      <c r="A32" s="63">
        <v>25</v>
      </c>
      <c r="B32" s="60" t="s">
        <v>360</v>
      </c>
      <c r="C32" s="63">
        <v>1</v>
      </c>
      <c r="D32" s="63">
        <v>2</v>
      </c>
      <c r="E32" s="11"/>
      <c r="F32" s="63"/>
      <c r="G32" s="63"/>
      <c r="H32" s="63">
        <f t="shared" si="0"/>
        <v>3</v>
      </c>
    </row>
    <row r="33" spans="1:8" ht="47.25" x14ac:dyDescent="0.2">
      <c r="A33" s="63">
        <v>26</v>
      </c>
      <c r="B33" s="60" t="s">
        <v>301</v>
      </c>
      <c r="C33" s="63">
        <v>1</v>
      </c>
      <c r="D33" s="63"/>
      <c r="E33" s="11">
        <v>11</v>
      </c>
      <c r="F33" s="63"/>
      <c r="G33" s="63"/>
      <c r="H33" s="63">
        <f t="shared" si="0"/>
        <v>12</v>
      </c>
    </row>
    <row r="34" spans="1:8" ht="94.5" x14ac:dyDescent="0.2">
      <c r="A34" s="63">
        <v>27</v>
      </c>
      <c r="B34" s="60" t="s">
        <v>378</v>
      </c>
      <c r="C34" s="60"/>
      <c r="D34" s="63">
        <v>1</v>
      </c>
      <c r="E34" s="11"/>
      <c r="F34" s="63"/>
      <c r="G34" s="63"/>
      <c r="H34" s="63">
        <f t="shared" si="0"/>
        <v>1</v>
      </c>
    </row>
    <row r="35" spans="1:8" ht="63.75" customHeight="1" x14ac:dyDescent="0.2">
      <c r="A35" s="63">
        <v>28</v>
      </c>
      <c r="B35" s="60" t="s">
        <v>365</v>
      </c>
      <c r="C35" s="60">
        <v>2</v>
      </c>
      <c r="D35" s="63"/>
      <c r="E35" s="11"/>
      <c r="F35" s="63"/>
      <c r="G35" s="63"/>
      <c r="H35" s="63">
        <f t="shared" si="0"/>
        <v>2</v>
      </c>
    </row>
    <row r="36" spans="1:8" ht="15.75" x14ac:dyDescent="0.2">
      <c r="A36" s="63">
        <v>29</v>
      </c>
      <c r="B36" s="60" t="s">
        <v>367</v>
      </c>
      <c r="C36" s="60">
        <v>2</v>
      </c>
      <c r="D36" s="63"/>
      <c r="E36" s="11"/>
      <c r="F36" s="63"/>
      <c r="G36" s="63"/>
      <c r="H36" s="63">
        <f t="shared" si="0"/>
        <v>2</v>
      </c>
    </row>
    <row r="37" spans="1:8" ht="47.25" customHeight="1" x14ac:dyDescent="0.2">
      <c r="A37" s="63">
        <v>30</v>
      </c>
      <c r="B37" s="60" t="s">
        <v>368</v>
      </c>
      <c r="C37" s="60">
        <v>2</v>
      </c>
      <c r="D37" s="63"/>
      <c r="E37" s="11"/>
      <c r="F37" s="63"/>
      <c r="G37" s="63"/>
      <c r="H37" s="63">
        <f t="shared" si="0"/>
        <v>2</v>
      </c>
    </row>
    <row r="38" spans="1:8" ht="15.75" x14ac:dyDescent="0.2">
      <c r="A38" s="63">
        <v>31</v>
      </c>
      <c r="B38" s="60" t="s">
        <v>374</v>
      </c>
      <c r="C38" s="60"/>
      <c r="D38" s="63">
        <v>1</v>
      </c>
      <c r="E38" s="11"/>
      <c r="F38" s="63"/>
      <c r="G38" s="63"/>
      <c r="H38" s="63">
        <f t="shared" si="0"/>
        <v>1</v>
      </c>
    </row>
    <row r="39" spans="1:8" ht="31.5" x14ac:dyDescent="0.2">
      <c r="A39" s="63">
        <v>32</v>
      </c>
      <c r="B39" s="60" t="s">
        <v>428</v>
      </c>
      <c r="C39" s="60">
        <v>4</v>
      </c>
      <c r="D39" s="63"/>
      <c r="E39" s="11"/>
      <c r="F39" s="63"/>
      <c r="G39" s="63"/>
      <c r="H39" s="63">
        <f t="shared" si="0"/>
        <v>4</v>
      </c>
    </row>
    <row r="40" spans="1:8" ht="15.75" x14ac:dyDescent="0.2">
      <c r="A40" s="69">
        <v>33</v>
      </c>
      <c r="B40" s="60" t="s">
        <v>187</v>
      </c>
      <c r="C40" s="60">
        <v>1</v>
      </c>
      <c r="D40" s="63"/>
      <c r="E40" s="11"/>
      <c r="F40" s="63"/>
      <c r="G40" s="63"/>
      <c r="H40" s="63">
        <f t="shared" si="0"/>
        <v>1</v>
      </c>
    </row>
    <row r="41" spans="1:8" ht="15.75" x14ac:dyDescent="0.2">
      <c r="A41" s="70"/>
      <c r="B41" s="71" t="s">
        <v>422</v>
      </c>
      <c r="C41" s="63">
        <f t="shared" ref="C41:H41" si="1">SUM(C7:C40)</f>
        <v>59</v>
      </c>
      <c r="D41" s="63">
        <f t="shared" si="1"/>
        <v>26</v>
      </c>
      <c r="E41" s="63">
        <f t="shared" si="1"/>
        <v>17</v>
      </c>
      <c r="F41" s="63">
        <f t="shared" si="1"/>
        <v>4</v>
      </c>
      <c r="G41" s="63">
        <f t="shared" si="1"/>
        <v>0</v>
      </c>
      <c r="H41" s="63">
        <f t="shared" si="1"/>
        <v>106</v>
      </c>
    </row>
  </sheetData>
  <mergeCells count="4">
    <mergeCell ref="A4:A5"/>
    <mergeCell ref="B4:B5"/>
    <mergeCell ref="C4:H4"/>
    <mergeCell ref="A2:H2"/>
  </mergeCells>
  <pageMargins left="0.70000004768371604" right="0.70000004768371604" top="0.75" bottom="0.75" header="0.51181101799011197" footer="0.51181101799011197"/>
  <pageSetup paperSize="9" scale="4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8.1 приложение</vt:lpstr>
      <vt:lpstr>8.2 приложение</vt:lpstr>
      <vt:lpstr>8.3 приложение</vt:lpstr>
      <vt:lpstr>8.4 приложение</vt:lpstr>
      <vt:lpstr>'8.1 приложение'!Print_Titles</vt:lpstr>
      <vt:lpstr>'8.1 приложение'!Область_печати</vt:lpstr>
      <vt:lpstr>'8.3 приложение'!Область_печати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Федотов Денис Михайлович</cp:lastModifiedBy>
  <dcterms:modified xsi:type="dcterms:W3CDTF">2023-10-08T23:45:19Z</dcterms:modified>
</cp:coreProperties>
</file>