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4 приложение" sheetId="1" state="visible" r:id="rId2"/>
    <sheet name="приложение 4а" sheetId="2" state="visible" r:id="rId3"/>
  </sheets>
  <definedNames>
    <definedName function="false" hidden="false" localSheetId="0" name="_xlnm.Print_Area" vbProcedure="false">'4 приложение'!$A$1:$L$201</definedName>
    <definedName function="false" hidden="true" localSheetId="0" name="_xlnm._FilterDatabase" vbProcedure="false">'4 приложение'!$A$6:$L$173</definedName>
    <definedName function="false" hidden="false" localSheetId="0" name="_ftn1" vbProcedure="false">'4 приложение'!$A$94</definedName>
    <definedName function="false" hidden="false" localSheetId="0" name="_ftn2" vbProcedure="false">#REF!</definedName>
    <definedName function="false" hidden="false" localSheetId="0" name="_ftn3" vbProcedure="false">'4 приложение'!$A$96</definedName>
    <definedName function="false" hidden="false" localSheetId="0" name="_ftnref1" vbProcedure="false">'4 приложение'!$G$12</definedName>
    <definedName function="false" hidden="false" localSheetId="0" name="_ftnref2" vbProcedure="false">'4 приложение'!$I$12</definedName>
    <definedName function="false" hidden="false" localSheetId="0" name="_ftnref3" vbProcedure="false">'4 приложение'!$B$21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<sst xmlns="http://schemas.openxmlformats.org/spreadsheetml/2006/main" count="407" uniqueCount="207">
  <si>
    <t xml:space="preserve">Приложение № 4.1</t>
  </si>
  <si>
    <r>
      <rPr>
        <b val="true"/>
        <sz val="16"/>
        <rFont val="Times New Roman"/>
        <family val="0"/>
        <charset val="1"/>
      </rPr>
      <t xml:space="preserve">Ресурсное обеспечение
реализации Программы модернизации первичного звена здравоохранения </t>
    </r>
    <r>
      <rPr>
        <b val="true"/>
        <i val="true"/>
        <u val="single"/>
        <sz val="16"/>
        <rFont val="Times New Roman"/>
        <family val="0"/>
        <charset val="1"/>
      </rPr>
      <t xml:space="preserve">субъект Российской Федерации 
</t>
    </r>
    <r>
      <rPr>
        <b val="true"/>
        <i val="true"/>
        <u val="single"/>
        <sz val="16"/>
        <color rgb="FFC00000"/>
        <rFont val="Times New Roman"/>
        <family val="0"/>
        <charset val="1"/>
      </rPr>
      <t xml:space="preserve">(мероприятия софинансируемые из средств федерального бюджета)</t>
    </r>
  </si>
  <si>
    <t xml:space="preserve">№ 
пп</t>
  </si>
  <si>
    <t xml:space="preserve">Наименование мероприятия
и источники его финансового обеспечения</t>
  </si>
  <si>
    <t xml:space="preserve">КБК</t>
  </si>
  <si>
    <t xml:space="preserve">Объемы финансового обеспечения по годам реализации Программы, тыс. рублей</t>
  </si>
  <si>
    <t xml:space="preserve">Глава</t>
  </si>
  <si>
    <r>
      <rPr>
        <b val="true"/>
        <sz val="12"/>
        <rFont val="Times New Roman"/>
        <family val="0"/>
        <charset val="1"/>
      </rPr>
      <t xml:space="preserve">Раздел/
</t>
    </r>
    <r>
      <rPr>
        <b val="true"/>
        <i val="true"/>
        <sz val="12"/>
        <rFont val="Times New Roman"/>
        <family val="0"/>
        <charset val="1"/>
      </rPr>
      <t xml:space="preserve">подраздел</t>
    </r>
  </si>
  <si>
    <t xml:space="preserve">Целевая статья</t>
  </si>
  <si>
    <t xml:space="preserve">Вид расходов</t>
  </si>
  <si>
    <t xml:space="preserve">2021 год</t>
  </si>
  <si>
    <t xml:space="preserve">2022 год</t>
  </si>
  <si>
    <t xml:space="preserve">2023 год</t>
  </si>
  <si>
    <t xml:space="preserve">2024 год</t>
  </si>
  <si>
    <t xml:space="preserve">2025 год</t>
  </si>
  <si>
    <r>
      <rPr>
        <b val="true"/>
        <sz val="12"/>
        <rFont val="Times New Roman"/>
        <family val="0"/>
        <charset val="1"/>
      </rPr>
      <t xml:space="preserve">2021</t>
    </r>
    <r>
      <rPr>
        <b val="true"/>
        <sz val="12"/>
        <rFont val="Calibri"/>
        <family val="0"/>
        <charset val="1"/>
      </rPr>
      <t xml:space="preserve">−</t>
    </r>
    <r>
      <rPr>
        <b val="true"/>
        <sz val="12"/>
        <rFont val="Times New Roman"/>
        <family val="0"/>
        <charset val="1"/>
      </rPr>
      <t xml:space="preserve">2025 годы (итого)</t>
    </r>
  </si>
  <si>
    <t xml:space="preserve">Консолидированный бюджет, в том числе:</t>
  </si>
  <si>
    <t xml:space="preserve">межбюджетный трансферт федерального бюджета</t>
  </si>
  <si>
    <t xml:space="preserve">бюджет субъекта Российской Федерации</t>
  </si>
  <si>
    <t xml:space="preserve">бюджеты муниципальных образований </t>
  </si>
  <si>
    <t xml:space="preserve">межбюджетные трансферты из бюджетов субъектов РФ</t>
  </si>
  <si>
    <t xml:space="preserve">средства государственных внебюджетных фондов</t>
  </si>
  <si>
    <t xml:space="preserve">средства юридических лиц</t>
  </si>
  <si>
    <t xml:space="preserve">1.</t>
  </si>
  <si>
    <r>
      <rPr>
        <b val="true"/>
        <sz val="12"/>
        <rFont val="Times New Roman"/>
        <family val="0"/>
        <charset val="1"/>
      </rPr>
      <t xml:space="preserve">Мероприятие 1. Осуществление нового строительства (реконструкции) </t>
    </r>
    <r>
      <rPr>
        <sz val="12"/>
        <rFont val="Times New Roman"/>
        <family val="0"/>
        <charset val="1"/>
      </rPr>
      <t xml:space="preserve">(его завершение), замены зданий в случае высокой степени износа, наличия избыточных площадей медицинских организаций и их обособленных структурных подразделений, на базе которых оказывается первичная медико-санитарная помощь (поликлиники, поликлинические подразделения, амбулатории отделения (центры) врача общей практики, фельдшерско-акушерские и фельдшерские пункты), а также зданий (отдельных зданий, комплексов зданий) центральных районных и районных больниц</t>
    </r>
  </si>
  <si>
    <t xml:space="preserve">1.1.</t>
  </si>
  <si>
    <t xml:space="preserve">всего, из них:</t>
  </si>
  <si>
    <t xml:space="preserve">1.2.</t>
  </si>
  <si>
    <t xml:space="preserve">бюджет субъектов Российской Федерации</t>
  </si>
  <si>
    <t xml:space="preserve">межбюджетные трансферты федерального бюджета</t>
  </si>
  <si>
    <t xml:space="preserve">1.3.</t>
  </si>
  <si>
    <t xml:space="preserve">межбюджетные трансферты из бюджетов субъектов </t>
  </si>
  <si>
    <t xml:space="preserve">1.4.</t>
  </si>
  <si>
    <t xml:space="preserve">1.5.</t>
  </si>
  <si>
    <t xml:space="preserve">2.</t>
  </si>
  <si>
    <r>
      <rPr>
        <b val="true"/>
        <sz val="12"/>
        <rFont val="Times New Roman"/>
        <family val="0"/>
        <charset val="1"/>
      </rPr>
      <t xml:space="preserve">Мероприятие 2. Осуществление капитального ремонта </t>
    </r>
    <r>
      <rPr>
        <sz val="12"/>
        <rFont val="Times New Roman"/>
        <family val="0"/>
        <charset val="1"/>
      </rPr>
      <t xml:space="preserve">зданий медицинских организаций и их обособленных структурных подразделений, на базе которых оказывается первичная медико-санитарная помощь (поликлиники, поликлинические подразделения, амбулатории отделения (центры) врача общей практики, фельдшерско-акушерские и фельдшерские пункты), а также зданий (отдельных зданий, комплексов зданий) центральных районных и районных больниц</t>
    </r>
  </si>
  <si>
    <t xml:space="preserve">2.1.</t>
  </si>
  <si>
    <t xml:space="preserve">2.2.</t>
  </si>
  <si>
    <t xml:space="preserve">2.3.</t>
  </si>
  <si>
    <t xml:space="preserve">2.4.</t>
  </si>
  <si>
    <t xml:space="preserve">2.5.</t>
  </si>
  <si>
    <t xml:space="preserve">3.</t>
  </si>
  <si>
    <r>
      <rPr>
        <b val="true"/>
        <sz val="12"/>
        <rFont val="Times New Roman"/>
        <family val="0"/>
        <charset val="1"/>
      </rPr>
      <t xml:space="preserve">Мероприятие 3. Приобретение объектов недвижимого имущества</t>
    </r>
    <r>
      <rPr>
        <sz val="12"/>
        <rFont val="Times New Roman"/>
        <family val="0"/>
        <charset val="1"/>
      </rPr>
      <t xml:space="preserve">, с даты ввода в эксплуатацию которых прошло не более 5 лет, и некапитальных строений, с даты завершения строительства которых прошло не более 5 лет, а также земельных участков, на которых они находятся, для размещения медицинских организаций</t>
    </r>
  </si>
  <si>
    <t xml:space="preserve">3.1.</t>
  </si>
  <si>
    <t xml:space="preserve">3.2.</t>
  </si>
  <si>
    <t xml:space="preserve">3.3.</t>
  </si>
  <si>
    <t xml:space="preserve">3.4.</t>
  </si>
  <si>
    <t xml:space="preserve">3.5.</t>
  </si>
  <si>
    <t xml:space="preserve">4.</t>
  </si>
  <si>
    <r>
      <rPr>
        <b val="true"/>
        <sz val="12"/>
        <rFont val="Times New Roman"/>
        <family val="0"/>
        <charset val="1"/>
      </rPr>
      <t xml:space="preserve">Мероприятие 4. Приобретение и монтаж быстровозводимых модульных конструкций </t>
    </r>
    <r>
      <rPr>
        <sz val="12"/>
        <rFont val="Times New Roman"/>
        <family val="0"/>
        <charset val="1"/>
      </rPr>
      <t xml:space="preserve">врачебных амбулаторий, центров (отделений) общей врачебной практики (семейной медицины), фельдшерско-акушерских пунктов, фельдшерских здравпунктов</t>
    </r>
  </si>
  <si>
    <t xml:space="preserve">4.1.</t>
  </si>
  <si>
    <t xml:space="preserve">4.2.</t>
  </si>
  <si>
    <t xml:space="preserve">4.3.</t>
  </si>
  <si>
    <t xml:space="preserve">4.4.</t>
  </si>
  <si>
    <t xml:space="preserve">4.5.</t>
  </si>
  <si>
    <t xml:space="preserve">5.</t>
  </si>
  <si>
    <r>
      <rPr>
        <b val="true"/>
        <sz val="12"/>
        <rFont val="Times New Roman"/>
        <family val="0"/>
        <charset val="1"/>
      </rPr>
      <t xml:space="preserve">Мероприятие 5. Оснащение автомобильным транспортом</t>
    </r>
    <r>
      <rPr>
        <sz val="12"/>
        <rFont val="Times New Roman"/>
        <family val="0"/>
        <charset val="1"/>
      </rPr>
      <t xml:space="preserve"> медицинских организаций, оказывающих первичную медико-санитарную помощь, центральных районных и районных больниц, расположенных в сельской местности, поселках городского типа и малых городах (с численностью населения до 50 тыс. человек): автотранспорт для доставки пациентов в медицинские организации, автотранспорт для доставки медицинских работников до места жительства пациентов, а также для перевозки биологических материалов для исследований, доставки лекарственных препаратов до жителей отдаленных районов</t>
    </r>
  </si>
  <si>
    <t xml:space="preserve">5.1.</t>
  </si>
  <si>
    <t xml:space="preserve">5.2.</t>
  </si>
  <si>
    <t xml:space="preserve">5.3.</t>
  </si>
  <si>
    <t xml:space="preserve">5.4.</t>
  </si>
  <si>
    <t xml:space="preserve">5.5.</t>
  </si>
  <si>
    <t xml:space="preserve">6.</t>
  </si>
  <si>
    <r>
      <rPr>
        <b val="true"/>
        <sz val="12"/>
        <rFont val="Times New Roman"/>
        <family val="0"/>
        <charset val="1"/>
      </rPr>
      <t xml:space="preserve">Мероприятие 6. </t>
    </r>
    <r>
      <rPr>
        <sz val="12"/>
        <rFont val="Times New Roman"/>
        <family val="0"/>
        <charset val="1"/>
      </rPr>
      <t xml:space="preserve">С учетом паспортов медицинских организаций приведение материально-технической базы медицинских организаций, оказывающих первичную медико-санитарную помощь взрослым и детям, их обособленных структурных подразделений, центральных районных и районных больниц в соответствие с требованиями порядков оказания медицинской помощи, их </t>
    </r>
    <r>
      <rPr>
        <b val="true"/>
        <sz val="12"/>
        <rFont val="Times New Roman"/>
        <family val="0"/>
        <charset val="1"/>
      </rPr>
      <t xml:space="preserve">дооснащение и переоснащение оборудованием </t>
    </r>
    <r>
      <rPr>
        <sz val="12"/>
        <rFont val="Times New Roman"/>
        <family val="0"/>
        <charset val="1"/>
      </rPr>
      <t xml:space="preserve">для оказания медицинской помощи</t>
    </r>
  </si>
  <si>
    <t xml:space="preserve">6.1.</t>
  </si>
  <si>
    <t xml:space="preserve">6.2.</t>
  </si>
  <si>
    <t xml:space="preserve">6.3.</t>
  </si>
  <si>
    <t xml:space="preserve">6.4.</t>
  </si>
  <si>
    <t xml:space="preserve">6.5.</t>
  </si>
  <si>
    <t xml:space="preserve">7.</t>
  </si>
  <si>
    <r>
      <rPr>
        <b val="true"/>
        <sz val="12"/>
        <color rgb="FF000000"/>
        <rFont val="Times New Roman"/>
        <family val="0"/>
        <charset val="1"/>
      </rPr>
      <t xml:space="preserve">Мероприятие 7.</t>
    </r>
    <r>
      <rPr>
        <sz val="12"/>
        <color rgb="FF000000"/>
        <rFont val="Times New Roman"/>
        <family val="0"/>
        <charset val="1"/>
      </rPr>
      <t xml:space="preserve"> Утверждение и поэтапное внедрение отраслевой системы оплаты труда медицинских работников</t>
    </r>
  </si>
  <si>
    <t xml:space="preserve">7.1.</t>
  </si>
  <si>
    <t xml:space="preserve">7.2.</t>
  </si>
  <si>
    <t xml:space="preserve">7.3.</t>
  </si>
  <si>
    <t xml:space="preserve">бюджеты муниципальных образований</t>
  </si>
  <si>
    <t xml:space="preserve">7.4.</t>
  </si>
  <si>
    <t xml:space="preserve">средства государственных внебюджетных фондов*</t>
  </si>
  <si>
    <t xml:space="preserve">7.5.</t>
  </si>
  <si>
    <t xml:space="preserve">8.</t>
  </si>
  <si>
    <r>
      <rPr>
        <b val="true"/>
        <sz val="12"/>
        <color rgb="FF000000"/>
        <rFont val="Times New Roman"/>
        <family val="0"/>
        <charset val="1"/>
      </rPr>
      <t xml:space="preserve">Мероприятие 8. </t>
    </r>
    <r>
      <rPr>
        <sz val="12"/>
        <color rgb="FF000000"/>
        <rFont val="Times New Roman"/>
        <family val="0"/>
        <charset val="1"/>
      </rPr>
      <t xml:space="preserve">Принятие мер по укомплектованию медицинских организаций, оказывающих первичную медико-санитарную помощь, центральных районных и районных больниц медицинскими работниками в соответствии с целевыми показателями, указанными в паспортах таких медицинских организаций</t>
    </r>
  </si>
  <si>
    <t xml:space="preserve">8.1.</t>
  </si>
  <si>
    <t xml:space="preserve">8.2.</t>
  </si>
  <si>
    <t xml:space="preserve">8.3.</t>
  </si>
  <si>
    <t xml:space="preserve">8.4.</t>
  </si>
  <si>
    <t xml:space="preserve">8.5.</t>
  </si>
  <si>
    <t xml:space="preserve">9.</t>
  </si>
  <si>
    <r>
      <rPr>
        <b val="true"/>
        <sz val="12"/>
        <color rgb="FF000000"/>
        <rFont val="Times New Roman"/>
        <family val="0"/>
        <charset val="1"/>
      </rPr>
      <t xml:space="preserve">Мероприятие 9.</t>
    </r>
    <r>
      <rPr>
        <sz val="12"/>
        <color rgb="FF000000"/>
        <rFont val="Times New Roman"/>
        <family val="0"/>
        <charset val="1"/>
      </rPr>
      <t xml:space="preserve"> Увеличение заявок на целевое обучение врачей в соответствии с дефицитными специальностями первичного звена здравоохранения</t>
    </r>
  </si>
  <si>
    <t xml:space="preserve">9.1.</t>
  </si>
  <si>
    <t xml:space="preserve">9.2.</t>
  </si>
  <si>
    <t xml:space="preserve">9.3.</t>
  </si>
  <si>
    <t xml:space="preserve">9.4.</t>
  </si>
  <si>
    <t xml:space="preserve">9.5.</t>
  </si>
  <si>
    <t xml:space="preserve">10.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</si>
  <si>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10.</t>
    </r>
    <r>
      <rPr>
        <sz val="12"/>
        <color rgb="FF000000"/>
        <rFont val="Times New Roman"/>
        <family val="0"/>
        <charset val="1"/>
      </rPr>
      <t xml:space="preserve"> Увеличение числа обучающихся профессиональных образовательных организаций, осуществляющих подготовку специалистов со средним медицинским образованием, не менее чем на 30 процентов в год от имеющегося дефицита таких специалистов</t>
    </r>
  </si>
  <si>
    <t xml:space="preserve">10.1.</t>
  </si>
  <si>
    <t xml:space="preserve">10.2.</t>
  </si>
  <si>
    <t xml:space="preserve">10.3.</t>
  </si>
  <si>
    <t xml:space="preserve">10.4.</t>
  </si>
  <si>
    <t xml:space="preserve">10.5.</t>
  </si>
  <si>
    <t xml:space="preserve">11.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</si>
  <si>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11.</t>
    </r>
    <r>
      <rPr>
        <sz val="12"/>
        <color rgb="FF000000"/>
        <rFont val="Times New Roman"/>
        <family val="0"/>
        <charset val="1"/>
      </rPr>
      <t xml:space="preserve"> Разработка и реализация региональных мер стимулирования медицинских работников в части предоставления единовременных выплат, в том числе при переезде в сельскую местность, рабочие поселки, поселки городского типа и города с населением до 50 тыс. человек</t>
    </r>
  </si>
  <si>
    <t xml:space="preserve">11.1.</t>
  </si>
  <si>
    <t xml:space="preserve">11.2.</t>
  </si>
  <si>
    <t xml:space="preserve">11.3.</t>
  </si>
  <si>
    <t xml:space="preserve">11.4.</t>
  </si>
  <si>
    <t xml:space="preserve">11.5.</t>
  </si>
  <si>
    <t xml:space="preserve">12.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</si>
  <si>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12.</t>
    </r>
    <r>
      <rPr>
        <sz val="12"/>
        <color rgb="FF000000"/>
        <rFont val="Times New Roman"/>
        <family val="0"/>
        <charset val="1"/>
      </rPr>
      <t xml:space="preserve"> Разработка и реализация региональных мер социальной поддержки медицинских работников первичного звена здравоохранения и скорой медицинской помощи, медицинских работников центральных районных и районных больниц, в том числе их приоритетное обеспечение служебным жильем, использование иных механизмов обеспечения жильем</t>
    </r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</si>
  <si>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</si>
  <si>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</si>
  <si>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</si>
  <si>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</si>
  <si>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</si>
  <si>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13.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</si>
  <si>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13.</t>
    </r>
    <r>
      <rPr>
        <sz val="12"/>
        <color rgb="FF000000"/>
        <rFont val="Times New Roman"/>
        <family val="0"/>
        <charset val="1"/>
      </rPr>
      <t xml:space="preserve"> Включение в показатели эффективности деятельности руководителей медицинских организаций показателей, характеризующих обеспечение медицинских организаций медицинскими работниками</t>
    </r>
  </si>
  <si>
    <t xml:space="preserve">13.1.</t>
  </si>
  <si>
    <t xml:space="preserve">13.2.</t>
  </si>
  <si>
    <t xml:space="preserve">13.3.</t>
  </si>
  <si>
    <t xml:space="preserve">13.4.</t>
  </si>
  <si>
    <t xml:space="preserve">13.5.</t>
  </si>
  <si>
    <t xml:space="preserve">14.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</si>
  <si>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14.</t>
    </r>
    <r>
      <rPr>
        <sz val="12"/>
        <color rgb="FF000000"/>
        <rFont val="Times New Roman"/>
        <family val="0"/>
        <charset val="1"/>
      </rPr>
      <t xml:space="preserve"> Разработка механизма наставничества в отношении врачей - молодых специалистов, прошедших целевое обучение</t>
    </r>
  </si>
  <si>
    <t xml:space="preserve">14.1.</t>
  </si>
  <si>
    <t xml:space="preserve">14.2.</t>
  </si>
  <si>
    <t xml:space="preserve">14.3.</t>
  </si>
  <si>
    <t xml:space="preserve">14.4.</t>
  </si>
  <si>
    <t xml:space="preserve">14.5.</t>
  </si>
  <si>
    <t xml:space="preserve">15.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</si>
  <si>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15. </t>
    </r>
    <r>
      <rPr>
        <sz val="12"/>
        <color rgb="FF000000"/>
        <rFont val="Times New Roman"/>
        <family val="0"/>
        <charset val="1"/>
      </rPr>
      <t xml:space="preserve">Внесение изменений в территориальную программу государственных гарантий бесплатного оказания гражданам медицинской помощи в части обеспечения потребности в дорогостоящих диагностических исследованиях, проводимых в амбулаторных условиях, и выделение их из подушевого норматива финансирования оказания первичной медико-санитарной помощи</t>
    </r>
  </si>
  <si>
    <t xml:space="preserve">15.1.</t>
  </si>
  <si>
    <t xml:space="preserve">15.2.</t>
  </si>
  <si>
    <t xml:space="preserve">15.3.</t>
  </si>
  <si>
    <t xml:space="preserve">15.4.</t>
  </si>
  <si>
    <t xml:space="preserve">15.5.</t>
  </si>
  <si>
    <t xml:space="preserve">16.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</si>
  <si>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16.</t>
    </r>
    <r>
      <rPr>
        <sz val="12"/>
        <color rgb="FF000000"/>
        <rFont val="Times New Roman"/>
        <family val="0"/>
        <charset val="1"/>
      </rPr>
      <t xml:space="preserve"> Внесение изменений в территориальную программу государственных гарантий бесплатного оказания гражданам медицинской помощи в части введения коэффициентов дифференциации для подушевого норматива финансирования на прикрепившихся лиц для медицинских организаций, расположенных в сельской местности, рабочих поселках, поселках городского типа и малых городах</t>
    </r>
  </si>
  <si>
    <t xml:space="preserve">16.1.</t>
  </si>
  <si>
    <t xml:space="preserve">16.2.</t>
  </si>
  <si>
    <t xml:space="preserve">16.3.</t>
  </si>
  <si>
    <t xml:space="preserve">16.4.</t>
  </si>
  <si>
    <t xml:space="preserve">16.5.</t>
  </si>
  <si>
    <t xml:space="preserve">17.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</si>
  <si>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18.</t>
    </r>
    <r>
      <rPr>
        <sz val="12"/>
        <color rgb="FF000000"/>
        <rFont val="Times New Roman"/>
        <family val="0"/>
        <charset val="1"/>
      </rPr>
      <t xml:space="preserve"> Стимулирование руководителей и медицинских работников медицинских организаций первичного звена здравоохранения внедряющих новую модель оказания гражданам первичной медико-санитарной помощи</t>
    </r>
  </si>
  <si>
    <t xml:space="preserve">17.1.</t>
  </si>
  <si>
    <t xml:space="preserve">17.2.</t>
  </si>
  <si>
    <t xml:space="preserve">17.3.</t>
  </si>
  <si>
    <t xml:space="preserve">17.4.</t>
  </si>
  <si>
    <t xml:space="preserve">17.5.</t>
  </si>
  <si>
    <t xml:space="preserve">18.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</si>
  <si>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18.</t>
    </r>
    <r>
      <rPr>
        <sz val="12"/>
        <color rgb="FF000000"/>
        <rFont val="Times New Roman"/>
        <family val="0"/>
        <charset val="1"/>
      </rPr>
      <t xml:space="preserve"> Обеспечение бездефицитного финансового обеспечения оказания медицинской помощи в рамках территориальной программы государственных гарантий бесплатного оказания гражданам медицинской помощи, с учетом реализации мероприятий региональной программы</t>
    </r>
  </si>
  <si>
    <t xml:space="preserve">18.1.</t>
  </si>
  <si>
    <t xml:space="preserve">18.2.</t>
  </si>
  <si>
    <t xml:space="preserve">18.3.</t>
  </si>
  <si>
    <t xml:space="preserve">18.4.</t>
  </si>
  <si>
    <t xml:space="preserve">18.5.</t>
  </si>
  <si>
    <t xml:space="preserve">19.</t>
  </si>
  <si>
    <r>
      <rPr>
        <b val="true"/>
        <sz val="12"/>
        <color rgb="FF000000"/>
        <rFont val="Times New Roman"/>
        <family val="0"/>
        <charset val="1"/>
      </rPr>
      <t xml:space="preserve">Мероприятие 19.</t>
    </r>
    <r>
      <rPr>
        <sz val="12"/>
        <color rgb="FF000000"/>
        <rFont val="Times New Roman"/>
        <family val="0"/>
        <charset val="1"/>
      </rPr>
      <t xml:space="preserve"> Участие в реализации пилотного проекта по вовлечению частных медицинских организаций в оказание медико-социальных услуг лицам в возрасте 65 лет и старше</t>
    </r>
  </si>
  <si>
    <t xml:space="preserve">19.1.</t>
  </si>
  <si>
    <t xml:space="preserve">19.2.</t>
  </si>
  <si>
    <t xml:space="preserve">19.3.</t>
  </si>
  <si>
    <t xml:space="preserve">19.4.</t>
  </si>
  <si>
    <t xml:space="preserve">19.5.</t>
  </si>
  <si>
    <t xml:space="preserve">20.</t>
  </si>
  <si>
    <r>
      <rPr>
        <b val="true"/>
        <sz val="12"/>
        <color rgb="FF000000"/>
        <rFont val="Times New Roman"/>
        <family val="0"/>
        <charset val="1"/>
      </rPr>
      <t xml:space="preserve">Мероприятие 20.</t>
    </r>
    <r>
      <rPr>
        <sz val="12"/>
        <color rgb="FF000000"/>
        <rFont val="Times New Roman"/>
        <family val="0"/>
        <charset val="1"/>
      </rPr>
      <t xml:space="preserve"> Обеспечение лекарственными препаратами граждан, которые перенесли острое нарушение мозгового кровообращения, инфаркт миокарда и другие острые сердечно-сосудистые заболевания или операции на сосудах и которые получают медицинскую помощь в амбулаторных условиях</t>
    </r>
  </si>
  <si>
    <t xml:space="preserve">20.1.</t>
  </si>
  <si>
    <t xml:space="preserve">20.2.</t>
  </si>
  <si>
    <t xml:space="preserve">20.3.</t>
  </si>
  <si>
    <t xml:space="preserve">20.4.</t>
  </si>
  <si>
    <t xml:space="preserve">20.5.</t>
  </si>
  <si>
    <t xml:space="preserve">Приложение № 4.2</t>
  </si>
  <si>
    <r>
      <rPr>
        <b val="true"/>
        <sz val="16"/>
        <rFont val="Times New Roman"/>
        <family val="0"/>
        <charset val="1"/>
      </rPr>
      <t xml:space="preserve">Ресурсное обеспечение
реализации Программы модернизации первичного звена здравоохранения </t>
    </r>
    <r>
      <rPr>
        <b val="true"/>
        <i val="true"/>
        <u val="single"/>
        <sz val="16"/>
        <rFont val="Times New Roman"/>
        <family val="0"/>
        <charset val="1"/>
      </rPr>
      <t xml:space="preserve">субъект Российской Федерации 
</t>
    </r>
    <r>
      <rPr>
        <b val="true"/>
        <i val="true"/>
        <u val="single"/>
        <sz val="16"/>
        <color rgb="FFC00000"/>
        <rFont val="Times New Roman"/>
        <family val="0"/>
        <charset val="1"/>
      </rPr>
      <t xml:space="preserve">(мероприятия НЕ софинансируемые из средств федерального бюджета)</t>
    </r>
  </si>
  <si>
    <t xml:space="preserve">Бюджет субъекта Российской Федерации</t>
  </si>
  <si>
    <t xml:space="preserve">Приложение 4.2  к письму Правительства Камчатского края</t>
  </si>
  <si>
    <r>
      <rPr>
        <b val="true"/>
        <sz val="16"/>
        <rFont val="Times New Roman"/>
        <family val="0"/>
        <charset val="1"/>
      </rPr>
      <t xml:space="preserve">Результаты реализации Программы модернизации первичного звена здравоохранения 
</t>
    </r>
    <r>
      <rPr>
        <b val="true"/>
        <i val="true"/>
        <u val="single"/>
        <sz val="16"/>
        <rFont val="Times New Roman"/>
        <family val="0"/>
        <charset val="1"/>
      </rPr>
      <t xml:space="preserve">субъект Российской Федерации </t>
    </r>
  </si>
  <si>
    <t xml:space="preserve">Сводный перечень объектов здравоохранения, подлежащих к строительству (реконструкции), капитальному ремонту, приобретению и монтажу*</t>
  </si>
  <si>
    <t xml:space="preserve">Наименование мероприятия</t>
  </si>
  <si>
    <r>
      <rPr>
        <sz val="11"/>
        <color rgb="FF000000"/>
        <rFont val="Times New Roman"/>
        <family val="0"/>
        <charset val="1"/>
      </rPr>
      <t xml:space="preserve">Количество </t>
    </r>
    <r>
      <rPr>
        <b val="true"/>
        <u val="single"/>
        <sz val="11"/>
        <color rgb="FF000000"/>
        <rFont val="Times New Roman"/>
        <family val="0"/>
        <charset val="1"/>
      </rPr>
      <t xml:space="preserve">вводных</t>
    </r>
    <r>
      <rPr>
        <sz val="11"/>
        <color rgb="FF000000"/>
        <rFont val="Times New Roman"/>
        <family val="0"/>
        <charset val="1"/>
      </rPr>
      <t xml:space="preserve"> объектов здравоохранения, ед.</t>
    </r>
  </si>
  <si>
    <t xml:space="preserve">2021 - 2025</t>
  </si>
  <si>
    <t xml:space="preserve">Строительство (реконструкция) объектов здравоохранения</t>
  </si>
  <si>
    <t xml:space="preserve">Капитальный ремонт</t>
  </si>
  <si>
    <t xml:space="preserve">Приобретение быстровозводимых модульных конструкций</t>
  </si>
  <si>
    <t xml:space="preserve">Приобретение объектов недвижимости</t>
  </si>
  <si>
    <t xml:space="preserve">*указывается количество объектов здравоохранения, на которых предусмотрено окончание проведения строительно - монтажных работ (ремонтных работ)</t>
  </si>
  <si>
    <r>
      <rPr>
        <sz val="11"/>
        <color rgb="FF000000"/>
        <rFont val="Times New Roman"/>
        <family val="0"/>
        <charset val="1"/>
      </rPr>
      <t xml:space="preserve">Количество </t>
    </r>
    <r>
      <rPr>
        <b val="true"/>
        <u val="single"/>
        <sz val="11"/>
        <color rgb="FF000000"/>
        <rFont val="Times New Roman"/>
        <family val="0"/>
        <charset val="1"/>
      </rPr>
      <t xml:space="preserve">финансируемых</t>
    </r>
    <r>
      <rPr>
        <sz val="11"/>
        <color rgb="FF000000"/>
        <rFont val="Times New Roman"/>
        <family val="0"/>
        <charset val="1"/>
      </rPr>
      <t xml:space="preserve"> объектов здравоохранения, ед.</t>
    </r>
  </si>
  <si>
    <t xml:space="preserve">Сводный перечень медицинского оборудования 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</t>
  </si>
  <si>
    <t xml:space="preserve">Количество медицинского оборудования, ед.</t>
  </si>
  <si>
    <t xml:space="preserve">2021 - 2025 </t>
  </si>
  <si>
    <t xml:space="preserve">Дооснащение медицинским оборудованием</t>
  </si>
  <si>
    <t xml:space="preserve">Переоснащение медицинским оборудованием</t>
  </si>
  <si>
    <t xml:space="preserve">ИТОГО</t>
  </si>
  <si>
    <r>
      <rPr>
        <b val="true"/>
        <sz val="14"/>
        <color rgb="FF000000"/>
        <rFont val="Times New Roman"/>
        <family val="0"/>
        <charset val="1"/>
      </rPr>
      <t xml:space="preserve">Сводный перечень </t>
    </r>
    <r>
      <rPr>
        <b val="true"/>
        <u val="single"/>
        <sz val="14"/>
        <color rgb="FF000000"/>
        <rFont val="Times New Roman"/>
        <family val="0"/>
        <charset val="1"/>
      </rPr>
      <t xml:space="preserve">тяжелого медицинского оборудования</t>
    </r>
    <r>
      <rPr>
        <b val="true"/>
        <sz val="14"/>
        <color rgb="FF000000"/>
        <rFont val="Times New Roman"/>
        <family val="0"/>
        <charset val="1"/>
      </rPr>
      <t xml:space="preserve"> 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</t>
    </r>
  </si>
  <si>
    <t xml:space="preserve">Дооснащение медицинским оборудованием:</t>
  </si>
  <si>
    <t xml:space="preserve">Аппарат рентгеновский стационарный для рентгенографии цифровой</t>
  </si>
  <si>
    <t xml:space="preserve">Аппарат рентгеновский стационарный для рентгенографии цифровой или аналоговый</t>
  </si>
  <si>
    <t xml:space="preserve">Аппарат рентгеновский маммографический цифровой или аналоговый</t>
  </si>
  <si>
    <t xml:space="preserve">Компьютерный томограф рентгеновский спиральный с многорядным детектором (многосрезовый)</t>
  </si>
  <si>
    <t xml:space="preserve">Магнитно-резонансный томограф со сверхпроводящим магнитом</t>
  </si>
  <si>
    <t xml:space="preserve">Аппарат рентгеновский для флюорографии легких цифровой или аналоговый</t>
  </si>
  <si>
    <t xml:space="preserve">Аппарат рентгеновский для остеоденситометрии</t>
  </si>
  <si>
    <t xml:space="preserve">Переоснащение медицинским оборудованием:</t>
  </si>
  <si>
    <t xml:space="preserve">Сводный перечень автотранспорта, планируемого к приобретению и замене в субъекте Российской Федерации</t>
  </si>
  <si>
    <t xml:space="preserve">Количество автомобильного траснспорта, ед.</t>
  </si>
  <si>
    <t xml:space="preserve">Дооснащение автомобильным транспортом</t>
  </si>
  <si>
    <t xml:space="preserve">Переоснащение автомобильным транспортом</t>
  </si>
  <si>
    <t xml:space="preserve">Министр здравоохранения Камчатского края</t>
  </si>
  <si>
    <t xml:space="preserve">______________________________________</t>
  </si>
  <si>
    <t xml:space="preserve">А.В. Гашков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</si>
</sst>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#,##0.0;\(#,##0.0\)"/>
    <numFmt numFmtId="167" formatCode="#,##0.0;\-#,##0.0"/>
    <numFmt numFmtId="168" formatCode="dd/mmm"/>
    <numFmt numFmtId="169" formatCode="General"/>
  </numFmts>
  <fonts count="26">
    <font>
      <sz val="11"/>
      <color rgb="FF000000"/>
      <name val="Cambri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0"/>
      <charset val="1"/>
    </font>
    <font>
      <sz val="13"/>
      <name val="Times New Roman"/>
      <family val="0"/>
      <charset val="1"/>
    </font>
    <font>
      <b val="true"/>
      <sz val="16"/>
      <name val="Times New Roman"/>
      <family val="0"/>
      <charset val="1"/>
    </font>
    <font>
      <b val="true"/>
      <i val="true"/>
      <u val="single"/>
      <sz val="16"/>
      <name val="Times New Roman"/>
      <family val="0"/>
      <charset val="1"/>
    </font>
    <font>
      <b val="true"/>
      <i val="true"/>
      <u val="single"/>
      <sz val="16"/>
      <color rgb="FFC00000"/>
      <name val="Times New Roman"/>
      <family val="0"/>
      <charset val="1"/>
    </font>
    <font>
      <b val="true"/>
      <sz val="12"/>
      <name val="Times New Roman"/>
      <family val="0"/>
      <charset val="1"/>
    </font>
    <font>
      <b val="true"/>
      <i val="true"/>
      <sz val="12"/>
      <name val="Times New Roman"/>
      <family val="0"/>
      <charset val="1"/>
    </font>
    <font>
      <b val="true"/>
      <sz val="12"/>
      <name val="Calibri"/>
      <family val="0"/>
      <charset val="1"/>
    </font>
    <font>
      <sz val="12"/>
      <color rgb="FF000000"/>
      <name val="Times New Roman"/>
      <family val="0"/>
      <charset val="1"/>
    </font>
    <font>
      <sz val="11"/>
      <color rgb="FF000000"/>
      <name val="Times New Roman"/>
      <family val="0"/>
      <charset val="1"/>
    </font>
    <font>
      <sz val="11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9"/>
      <color rgb="FF000000"/>
      <name val="Times New Roman"/>
      <family val="0"/>
      <charset val="1"/>
    </font>
    <font>
      <sz val="14"/>
      <color rgb="FF000000"/>
      <name val="Times New Roman"/>
      <family val="0"/>
      <charset val="1"/>
    </font>
    <font>
      <sz val="12"/>
      <color rgb="FF000000"/>
      <name val="Times New Roman"/>
      <family val="1"/>
      <charset val="1"/>
    </font>
    <font>
      <b val="true"/>
      <sz val="14"/>
      <color rgb="FF000000"/>
      <name val="Times New Roman"/>
      <family val="0"/>
      <charset val="1"/>
    </font>
    <font>
      <b val="true"/>
      <u val="single"/>
      <sz val="11"/>
      <color rgb="FF000000"/>
      <name val="Times New Roman"/>
      <family val="0"/>
      <charset val="1"/>
    </font>
    <font>
      <i val="true"/>
      <sz val="11"/>
      <color rgb="FF000000"/>
      <name val="Times New Roman"/>
      <family val="0"/>
      <charset val="1"/>
    </font>
    <font>
      <b val="true"/>
      <u val="single"/>
      <sz val="14"/>
      <color rgb="FF000000"/>
      <name val="Times New Roman"/>
      <family val="0"/>
      <charset val="1"/>
    </font>
    <font>
      <b val="true"/>
      <sz val="11"/>
      <color rgb="FF000000"/>
      <name val="Times New Roman"/>
      <family val="0"/>
      <charset val="1"/>
    </font>
    <font>
      <sz val="14"/>
      <color rgb="FF000000"/>
      <name val="Times New Roman"/>
      <family val="0"/>
    </font>
    <font>
      <sz val="14"/>
      <color rgb="FF000000"/>
      <name val="Cambria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F2DCDB"/>
      </patternFill>
    </fill>
    <fill>
      <patternFill patternType="solid">
        <fgColor rgb="FFF2DCDB"/>
        <bgColor rgb="FFD9D9D9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2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4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4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5" fontId="5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7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6" fontId="4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2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7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7" fontId="12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4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9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2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7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0" borderId="7" xfId="0" applyFont="true" applyBorder="true" applyAlignment="true" applyProtection="true">
      <alignment horizontal="justify" vertical="top" textRotation="0" wrapText="false" indent="0" shrinkToFit="false"/>
      <protection locked="true" hidden="false"/>
    </xf>
    <xf numFmtId="164" fontId="4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4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13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7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3" fillId="2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FFFFFFFF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9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87890625" defaultRowHeight="15" zeroHeight="false" outlineLevelRow="0" outlineLevelCol="0"/>
  <cols>
    <col collapsed="false" customWidth="true" hidden="false" outlineLevel="0" max="1" min="1" style="1" width="10.33"/>
    <col collapsed="false" customWidth="true" hidden="false" outlineLevel="0" max="2" min="2" style="1" width="56.96"/>
    <col collapsed="false" customWidth="true" hidden="false" outlineLevel="0" max="3" min="3" style="1" width="12.97"/>
    <col collapsed="false" customWidth="true" hidden="false" outlineLevel="0" max="4" min="4" style="1" width="13.43"/>
    <col collapsed="false" customWidth="true" hidden="false" outlineLevel="0" max="5" min="5" style="1" width="14.05"/>
    <col collapsed="false" customWidth="true" hidden="false" outlineLevel="0" max="6" min="6" style="1" width="11.42"/>
    <col collapsed="false" customWidth="true" hidden="false" outlineLevel="0" max="7" min="7" style="1" width="17.76"/>
    <col collapsed="false" customWidth="true" hidden="false" outlineLevel="0" max="8" min="8" style="1" width="21.15"/>
    <col collapsed="false" customWidth="true" hidden="false" outlineLevel="0" max="9" min="9" style="1" width="23.92"/>
    <col collapsed="false" customWidth="true" hidden="false" outlineLevel="0" max="10" min="10" style="1" width="19.28"/>
    <col collapsed="false" customWidth="true" hidden="false" outlineLevel="0" max="11" min="11" style="1" width="17.91"/>
    <col collapsed="false" customWidth="true" hidden="false" outlineLevel="0" max="12" min="12" style="1" width="24.69"/>
  </cols>
  <sheetData>
    <row r="1" customFormat="false" ht="16.5" hidden="false" customHeight="true" outlineLevel="0" collapsed="false">
      <c r="A1" s="2"/>
      <c r="B1" s="3"/>
      <c r="C1" s="3"/>
      <c r="D1" s="3"/>
      <c r="E1" s="3"/>
      <c r="F1" s="3"/>
      <c r="G1" s="4"/>
      <c r="H1" s="5"/>
      <c r="I1" s="6" t="s">
        <v>0</v>
      </c>
      <c r="J1" s="6"/>
      <c r="K1" s="6"/>
      <c r="L1" s="6"/>
    </row>
    <row r="2" customFormat="false" ht="4.5" hidden="false" customHeight="true" outlineLevel="0" collapsed="false">
      <c r="A2" s="7"/>
      <c r="B2" s="8"/>
      <c r="C2" s="8"/>
      <c r="D2" s="8"/>
      <c r="E2" s="8"/>
      <c r="F2" s="8"/>
      <c r="G2" s="9"/>
      <c r="H2" s="10"/>
      <c r="I2" s="11"/>
      <c r="J2" s="11"/>
      <c r="K2" s="11"/>
      <c r="L2" s="12"/>
    </row>
    <row r="3" customFormat="false" ht="69.75" hidden="false" customHeight="true" outlineLevel="0" collapsed="false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customFormat="false" ht="22.5" hidden="false" customHeight="true" outlineLevel="0" collapsed="false">
      <c r="A4" s="14" t="s">
        <v>2</v>
      </c>
      <c r="B4" s="15" t="s">
        <v>3</v>
      </c>
      <c r="C4" s="15" t="s">
        <v>4</v>
      </c>
      <c r="D4" s="15"/>
      <c r="E4" s="15"/>
      <c r="F4" s="15"/>
      <c r="G4" s="16" t="s">
        <v>5</v>
      </c>
      <c r="H4" s="16"/>
      <c r="I4" s="16"/>
      <c r="J4" s="16"/>
      <c r="K4" s="16"/>
      <c r="L4" s="16"/>
    </row>
    <row r="5" customFormat="false" ht="31.5" hidden="false" customHeight="false" outlineLevel="0" collapsed="false">
      <c r="A5" s="14"/>
      <c r="B5" s="15"/>
      <c r="C5" s="17" t="s">
        <v>6</v>
      </c>
      <c r="D5" s="17" t="s">
        <v>7</v>
      </c>
      <c r="E5" s="17" t="s">
        <v>8</v>
      </c>
      <c r="F5" s="17" t="s">
        <v>9</v>
      </c>
      <c r="G5" s="18" t="s">
        <v>10</v>
      </c>
      <c r="H5" s="18" t="s">
        <v>11</v>
      </c>
      <c r="I5" s="18" t="s">
        <v>12</v>
      </c>
      <c r="J5" s="18" t="s">
        <v>13</v>
      </c>
      <c r="K5" s="18" t="s">
        <v>14</v>
      </c>
      <c r="L5" s="18" t="s">
        <v>15</v>
      </c>
    </row>
    <row r="6" customFormat="false" ht="15.75" hidden="false" customHeight="false" outlineLevel="0" collapsed="false">
      <c r="A6" s="19" t="n">
        <v>1</v>
      </c>
      <c r="B6" s="19" t="n">
        <v>2</v>
      </c>
      <c r="C6" s="19" t="n">
        <v>3</v>
      </c>
      <c r="D6" s="19"/>
      <c r="E6" s="19"/>
      <c r="F6" s="19"/>
      <c r="G6" s="19" t="n">
        <v>4</v>
      </c>
      <c r="H6" s="19" t="n">
        <v>5</v>
      </c>
      <c r="I6" s="19" t="n">
        <v>6</v>
      </c>
      <c r="J6" s="19" t="n">
        <v>7</v>
      </c>
      <c r="K6" s="19" t="n">
        <v>8</v>
      </c>
      <c r="L6" s="19" t="n">
        <v>9</v>
      </c>
    </row>
    <row r="7" customFormat="false" ht="15.75" hidden="false" customHeight="false" outlineLevel="0" collapsed="false">
      <c r="A7" s="20"/>
      <c r="B7" s="21" t="s">
        <v>16</v>
      </c>
      <c r="C7" s="21"/>
      <c r="D7" s="21"/>
      <c r="E7" s="21"/>
      <c r="F7" s="21"/>
      <c r="G7" s="22" t="n">
        <f aca="false">G8+G9</f>
        <v>862595.40535</v>
      </c>
      <c r="H7" s="22" t="n">
        <f aca="false">H8+H9</f>
        <v>1115780.1</v>
      </c>
      <c r="I7" s="22" t="n">
        <f aca="false">I8+I9</f>
        <v>867290.39933</v>
      </c>
      <c r="J7" s="22" t="n">
        <f aca="false">J8+J9</f>
        <v>867290.39507</v>
      </c>
      <c r="K7" s="22" t="n">
        <f aca="false">K8+K9</f>
        <v>1300935.60438</v>
      </c>
      <c r="L7" s="22" t="n">
        <f aca="false">L8+L9</f>
        <v>5013891.90413</v>
      </c>
    </row>
    <row r="8" customFormat="false" ht="15" hidden="false" customHeight="false" outlineLevel="0" collapsed="false">
      <c r="A8" s="20"/>
      <c r="B8" s="23" t="s">
        <v>17</v>
      </c>
      <c r="C8" s="23"/>
      <c r="D8" s="23"/>
      <c r="E8" s="23"/>
      <c r="F8" s="23"/>
      <c r="G8" s="22" t="n">
        <f aca="false">G17+G25+G49+G73+G58+0.1</f>
        <v>843058.6428</v>
      </c>
      <c r="H8" s="22" t="n">
        <f aca="false">H17+H25+H49+H73+H58</f>
        <v>1090644.79999</v>
      </c>
      <c r="I8" s="22" t="n">
        <f aca="false">I17+I25+I33+I41+I58</f>
        <v>847753.600048</v>
      </c>
      <c r="J8" s="22" t="n">
        <f aca="false">J17+J25+J33+J41+J58</f>
        <v>847753.61356</v>
      </c>
      <c r="K8" s="22" t="n">
        <f aca="false">K17+K25</f>
        <v>1271630.40438</v>
      </c>
      <c r="L8" s="22" t="n">
        <f aca="false">G8+H8+I8+J8+K8-0.1</f>
        <v>4900840.960778</v>
      </c>
    </row>
    <row r="9" customFormat="false" ht="15" hidden="false" customHeight="false" outlineLevel="0" collapsed="false">
      <c r="A9" s="20"/>
      <c r="B9" s="23" t="s">
        <v>18</v>
      </c>
      <c r="C9" s="23"/>
      <c r="D9" s="23"/>
      <c r="E9" s="23"/>
      <c r="F9" s="23"/>
      <c r="G9" s="22" t="n">
        <f aca="false">G16+G24+G48+G72+G57-0.1</f>
        <v>19536.76255</v>
      </c>
      <c r="H9" s="22" t="n">
        <f aca="false">H16+H24+H48+H72+H57</f>
        <v>25135.30001</v>
      </c>
      <c r="I9" s="22" t="n">
        <f aca="false">I16+I24+I32+I40+I57</f>
        <v>19536.799282</v>
      </c>
      <c r="J9" s="22" t="n">
        <f aca="false">J16+J24+J32+J40+J57</f>
        <v>19536.78151</v>
      </c>
      <c r="K9" s="22" t="n">
        <f aca="false">K16+K24</f>
        <v>29305.2</v>
      </c>
      <c r="L9" s="22" t="n">
        <f aca="false">G9+H9+I9+J9+K9+0.1</f>
        <v>113050.943352</v>
      </c>
    </row>
    <row r="10" customFormat="false" ht="15.75" hidden="false" customHeight="false" outlineLevel="0" collapsed="false">
      <c r="A10" s="20"/>
      <c r="B10" s="23" t="s">
        <v>19</v>
      </c>
      <c r="C10" s="23"/>
      <c r="D10" s="23"/>
      <c r="E10" s="23"/>
      <c r="F10" s="23"/>
      <c r="G10" s="22" t="n">
        <v>0</v>
      </c>
      <c r="H10" s="22" t="n">
        <v>0</v>
      </c>
      <c r="I10" s="22" t="n">
        <v>0</v>
      </c>
      <c r="J10" s="22" t="n">
        <v>0</v>
      </c>
      <c r="K10" s="22" t="n">
        <v>0</v>
      </c>
      <c r="L10" s="22" t="n">
        <v>0</v>
      </c>
    </row>
    <row r="11" customFormat="false" ht="31.5" hidden="false" customHeight="false" outlineLevel="0" collapsed="false">
      <c r="A11" s="20"/>
      <c r="B11" s="23" t="s">
        <v>20</v>
      </c>
      <c r="C11" s="23"/>
      <c r="D11" s="23"/>
      <c r="E11" s="23"/>
      <c r="F11" s="23"/>
      <c r="G11" s="22" t="n">
        <v>0</v>
      </c>
      <c r="H11" s="22" t="n">
        <v>0</v>
      </c>
      <c r="I11" s="22" t="n">
        <v>0</v>
      </c>
      <c r="J11" s="22" t="n">
        <v>0</v>
      </c>
      <c r="K11" s="22" t="n">
        <v>0</v>
      </c>
      <c r="L11" s="22" t="n">
        <v>0</v>
      </c>
    </row>
    <row r="12" customFormat="false" ht="15.75" hidden="false" customHeight="false" outlineLevel="0" collapsed="false">
      <c r="A12" s="20"/>
      <c r="B12" s="23" t="s">
        <v>21</v>
      </c>
      <c r="C12" s="23"/>
      <c r="D12" s="23"/>
      <c r="E12" s="23"/>
      <c r="F12" s="23"/>
      <c r="G12" s="22" t="n">
        <v>0</v>
      </c>
      <c r="H12" s="22" t="n">
        <v>0</v>
      </c>
      <c r="I12" s="22" t="n">
        <v>0</v>
      </c>
      <c r="J12" s="22" t="n">
        <v>0</v>
      </c>
      <c r="K12" s="22" t="n">
        <v>0</v>
      </c>
      <c r="L12" s="22" t="n">
        <v>0</v>
      </c>
    </row>
    <row r="13" customFormat="false" ht="15.75" hidden="false" customHeight="false" outlineLevel="0" collapsed="false">
      <c r="A13" s="20"/>
      <c r="B13" s="23" t="s">
        <v>22</v>
      </c>
      <c r="C13" s="23"/>
      <c r="D13" s="23"/>
      <c r="E13" s="23"/>
      <c r="F13" s="23"/>
      <c r="G13" s="22" t="n">
        <v>0</v>
      </c>
      <c r="H13" s="22" t="n">
        <v>0</v>
      </c>
      <c r="I13" s="22" t="n">
        <v>0</v>
      </c>
      <c r="J13" s="22" t="n">
        <v>0</v>
      </c>
      <c r="K13" s="22" t="n">
        <v>0</v>
      </c>
      <c r="L13" s="22" t="n">
        <v>0</v>
      </c>
    </row>
    <row r="14" customFormat="false" ht="230.25" hidden="false" customHeight="true" outlineLevel="0" collapsed="false">
      <c r="A14" s="14" t="s">
        <v>23</v>
      </c>
      <c r="B14" s="24" t="s">
        <v>24</v>
      </c>
      <c r="C14" s="24"/>
      <c r="D14" s="24"/>
      <c r="E14" s="24"/>
      <c r="F14" s="24"/>
      <c r="G14" s="25"/>
      <c r="H14" s="25"/>
      <c r="I14" s="25"/>
      <c r="J14" s="25"/>
      <c r="K14" s="25"/>
      <c r="L14" s="25"/>
    </row>
    <row r="15" customFormat="false" ht="15.75" hidden="false" customHeight="false" outlineLevel="0" collapsed="false">
      <c r="A15" s="26" t="s">
        <v>25</v>
      </c>
      <c r="B15" s="27" t="s">
        <v>26</v>
      </c>
      <c r="C15" s="27"/>
      <c r="D15" s="27"/>
      <c r="E15" s="27"/>
      <c r="F15" s="27"/>
      <c r="G15" s="28" t="n">
        <v>320468.90535</v>
      </c>
      <c r="H15" s="28" t="n">
        <v>899889.05435</v>
      </c>
      <c r="I15" s="28" t="n">
        <v>459112.81735</v>
      </c>
      <c r="J15" s="28" t="n">
        <v>489034.03143</v>
      </c>
      <c r="K15" s="28" t="n">
        <v>1218419.91557</v>
      </c>
      <c r="L15" s="28" t="n">
        <f aca="false">G15+H15+I15+J15+K15</f>
        <v>3386924.72405</v>
      </c>
    </row>
    <row r="16" customFormat="false" ht="15.75" hidden="false" customHeight="true" outlineLevel="0" collapsed="false">
      <c r="A16" s="19" t="s">
        <v>27</v>
      </c>
      <c r="B16" s="23" t="s">
        <v>28</v>
      </c>
      <c r="C16" s="29"/>
      <c r="D16" s="29"/>
      <c r="E16" s="29"/>
      <c r="F16" s="29"/>
      <c r="G16" s="30" t="n">
        <v>7218.96255</v>
      </c>
      <c r="H16" s="30" t="n">
        <v>20272.08447</v>
      </c>
      <c r="I16" s="30" t="n">
        <v>10342.08993</v>
      </c>
      <c r="J16" s="30" t="n">
        <v>11016.1</v>
      </c>
      <c r="K16" s="30" t="n">
        <v>27446.43</v>
      </c>
      <c r="L16" s="28" t="n">
        <f aca="false">G16+H16+I16+J16+K16</f>
        <v>76295.66695</v>
      </c>
    </row>
    <row r="17" customFormat="false" ht="15.75" hidden="false" customHeight="false" outlineLevel="0" collapsed="false">
      <c r="A17" s="19"/>
      <c r="B17" s="23" t="s">
        <v>29</v>
      </c>
      <c r="C17" s="29"/>
      <c r="D17" s="29"/>
      <c r="E17" s="29"/>
      <c r="F17" s="29"/>
      <c r="G17" s="30" t="n">
        <v>313249.9428</v>
      </c>
      <c r="H17" s="30" t="n">
        <v>879616.96988</v>
      </c>
      <c r="I17" s="30" t="n">
        <v>448770.72742</v>
      </c>
      <c r="J17" s="30" t="n">
        <v>478017.92876</v>
      </c>
      <c r="K17" s="30" t="n">
        <v>1190973.48438</v>
      </c>
      <c r="L17" s="28" t="n">
        <f aca="false">G17+H17+I17+J17+K17</f>
        <v>3310629.05324</v>
      </c>
    </row>
    <row r="18" customFormat="false" ht="15.75" hidden="false" customHeight="false" outlineLevel="0" collapsed="false">
      <c r="A18" s="31" t="s">
        <v>30</v>
      </c>
      <c r="B18" s="23" t="s">
        <v>19</v>
      </c>
      <c r="C18" s="23"/>
      <c r="D18" s="23"/>
      <c r="E18" s="23"/>
      <c r="F18" s="23"/>
      <c r="G18" s="22" t="n">
        <v>0</v>
      </c>
      <c r="H18" s="22" t="n">
        <v>0</v>
      </c>
      <c r="I18" s="22" t="n">
        <v>0</v>
      </c>
      <c r="J18" s="22" t="n">
        <v>0</v>
      </c>
      <c r="K18" s="22" t="n">
        <v>0</v>
      </c>
      <c r="L18" s="22" t="n">
        <v>0</v>
      </c>
    </row>
    <row r="19" customFormat="false" ht="31.5" hidden="false" customHeight="false" outlineLevel="0" collapsed="false">
      <c r="A19" s="31"/>
      <c r="B19" s="23" t="s">
        <v>31</v>
      </c>
      <c r="C19" s="23"/>
      <c r="D19" s="23"/>
      <c r="E19" s="23"/>
      <c r="F19" s="23"/>
      <c r="G19" s="22" t="n">
        <v>0</v>
      </c>
      <c r="H19" s="22" t="n">
        <v>0</v>
      </c>
      <c r="I19" s="22" t="n">
        <v>0</v>
      </c>
      <c r="J19" s="22" t="n">
        <v>0</v>
      </c>
      <c r="K19" s="22" t="n">
        <v>0</v>
      </c>
      <c r="L19" s="22" t="n">
        <v>0</v>
      </c>
    </row>
    <row r="20" customFormat="false" ht="15.75" hidden="false" customHeight="false" outlineLevel="0" collapsed="false">
      <c r="A20" s="31" t="s">
        <v>32</v>
      </c>
      <c r="B20" s="23" t="s">
        <v>21</v>
      </c>
      <c r="C20" s="23"/>
      <c r="D20" s="23"/>
      <c r="E20" s="23"/>
      <c r="F20" s="23"/>
      <c r="G20" s="22" t="n">
        <v>0</v>
      </c>
      <c r="H20" s="22" t="n">
        <v>0</v>
      </c>
      <c r="I20" s="22" t="n">
        <v>0</v>
      </c>
      <c r="J20" s="22" t="n">
        <v>0</v>
      </c>
      <c r="K20" s="22" t="n">
        <v>0</v>
      </c>
      <c r="L20" s="22" t="n">
        <v>0</v>
      </c>
    </row>
    <row r="21" customFormat="false" ht="15.75" hidden="false" customHeight="false" outlineLevel="0" collapsed="false">
      <c r="A21" s="31" t="s">
        <v>33</v>
      </c>
      <c r="B21" s="23" t="s">
        <v>22</v>
      </c>
      <c r="C21" s="23"/>
      <c r="D21" s="23"/>
      <c r="E21" s="23"/>
      <c r="F21" s="23"/>
      <c r="G21" s="22" t="n">
        <v>0</v>
      </c>
      <c r="H21" s="22" t="n">
        <v>0</v>
      </c>
      <c r="I21" s="22" t="n">
        <v>0</v>
      </c>
      <c r="J21" s="22" t="n">
        <v>0</v>
      </c>
      <c r="K21" s="22" t="n">
        <v>0</v>
      </c>
      <c r="L21" s="22" t="n">
        <v>0</v>
      </c>
    </row>
    <row r="22" customFormat="false" ht="200.25" hidden="false" customHeight="true" outlineLevel="0" collapsed="false">
      <c r="A22" s="14" t="s">
        <v>34</v>
      </c>
      <c r="B22" s="24" t="s">
        <v>35</v>
      </c>
      <c r="C22" s="23"/>
      <c r="D22" s="23"/>
      <c r="E22" s="23"/>
      <c r="F22" s="23"/>
      <c r="G22" s="22" t="n">
        <v>0</v>
      </c>
      <c r="H22" s="22" t="n">
        <v>0</v>
      </c>
      <c r="I22" s="22" t="n">
        <v>0</v>
      </c>
      <c r="J22" s="22" t="n">
        <v>0</v>
      </c>
      <c r="K22" s="22" t="n">
        <v>0</v>
      </c>
      <c r="L22" s="22" t="n">
        <v>0</v>
      </c>
    </row>
    <row r="23" customFormat="false" ht="15.75" hidden="false" customHeight="false" outlineLevel="0" collapsed="false">
      <c r="A23" s="26" t="s">
        <v>36</v>
      </c>
      <c r="B23" s="27" t="s">
        <v>26</v>
      </c>
      <c r="C23" s="27"/>
      <c r="D23" s="27"/>
      <c r="E23" s="27"/>
      <c r="F23" s="27"/>
      <c r="G23" s="32" t="n">
        <v>80916.9</v>
      </c>
      <c r="H23" s="32" t="n">
        <v>53431.04565</v>
      </c>
      <c r="I23" s="32" t="n">
        <v>133147.58266</v>
      </c>
      <c r="J23" s="32" t="n">
        <v>259095.20857</v>
      </c>
      <c r="K23" s="32" t="n">
        <v>82515.68443</v>
      </c>
      <c r="L23" s="32" t="n">
        <f aca="false">G23+H23+I23+J23+K23</f>
        <v>609106.42131</v>
      </c>
    </row>
    <row r="24" customFormat="false" ht="15.75" hidden="false" customHeight="true" outlineLevel="0" collapsed="false">
      <c r="A24" s="19" t="s">
        <v>37</v>
      </c>
      <c r="B24" s="23" t="s">
        <v>28</v>
      </c>
      <c r="C24" s="23"/>
      <c r="D24" s="23"/>
      <c r="E24" s="23"/>
      <c r="F24" s="23"/>
      <c r="G24" s="32" t="n">
        <v>1822.8</v>
      </c>
      <c r="H24" s="32" t="n">
        <f aca="false">H23-H25</f>
        <v>1203.60102</v>
      </c>
      <c r="I24" s="32" t="n">
        <f aca="false">I23-I25</f>
        <v>2999.31569199999</v>
      </c>
      <c r="J24" s="32" t="n">
        <v>5836.40868</v>
      </c>
      <c r="K24" s="32" t="n">
        <v>1858.77</v>
      </c>
      <c r="L24" s="32" t="n">
        <f aca="false">G24+H24+I24+J24+K24</f>
        <v>13720.895392</v>
      </c>
    </row>
    <row r="25" customFormat="false" ht="15.75" hidden="false" customHeight="false" outlineLevel="0" collapsed="false">
      <c r="A25" s="19"/>
      <c r="B25" s="23" t="s">
        <v>29</v>
      </c>
      <c r="C25" s="23"/>
      <c r="D25" s="23"/>
      <c r="E25" s="23"/>
      <c r="F25" s="23"/>
      <c r="G25" s="32" t="n">
        <v>79094.1</v>
      </c>
      <c r="H25" s="32" t="n">
        <v>52227.44463</v>
      </c>
      <c r="I25" s="32" t="n">
        <v>130148.266968</v>
      </c>
      <c r="J25" s="32" t="n">
        <v>253258.8</v>
      </c>
      <c r="K25" s="32" t="n">
        <v>80656.92</v>
      </c>
      <c r="L25" s="32" t="n">
        <f aca="false">G25+H25+I25+J25+K25</f>
        <v>595385.531598</v>
      </c>
    </row>
    <row r="26" customFormat="false" ht="15.75" hidden="false" customHeight="false" outlineLevel="0" collapsed="false">
      <c r="A26" s="31" t="s">
        <v>38</v>
      </c>
      <c r="B26" s="23" t="s">
        <v>19</v>
      </c>
      <c r="C26" s="23"/>
      <c r="D26" s="23"/>
      <c r="E26" s="23"/>
      <c r="F26" s="23"/>
      <c r="G26" s="33"/>
      <c r="H26" s="33"/>
      <c r="I26" s="34"/>
      <c r="J26" s="32"/>
      <c r="K26" s="35"/>
      <c r="L26" s="35"/>
    </row>
    <row r="27" customFormat="false" ht="31.5" hidden="false" customHeight="false" outlineLevel="0" collapsed="false">
      <c r="A27" s="31"/>
      <c r="B27" s="23" t="s">
        <v>31</v>
      </c>
      <c r="C27" s="23"/>
      <c r="D27" s="23"/>
      <c r="E27" s="23"/>
      <c r="F27" s="23"/>
      <c r="G27" s="22" t="n">
        <v>0</v>
      </c>
      <c r="H27" s="22" t="n">
        <v>0</v>
      </c>
      <c r="I27" s="22" t="n">
        <v>0</v>
      </c>
      <c r="J27" s="22" t="n">
        <v>0</v>
      </c>
      <c r="K27" s="22" t="n">
        <v>0</v>
      </c>
      <c r="L27" s="22" t="n">
        <v>0</v>
      </c>
    </row>
    <row r="28" customFormat="false" ht="15.75" hidden="false" customHeight="false" outlineLevel="0" collapsed="false">
      <c r="A28" s="31" t="s">
        <v>39</v>
      </c>
      <c r="B28" s="23" t="s">
        <v>21</v>
      </c>
      <c r="C28" s="23"/>
      <c r="D28" s="23"/>
      <c r="E28" s="23"/>
      <c r="F28" s="23"/>
      <c r="G28" s="22" t="n">
        <v>0</v>
      </c>
      <c r="H28" s="22" t="n">
        <v>0</v>
      </c>
      <c r="I28" s="22" t="n">
        <v>0</v>
      </c>
      <c r="J28" s="22" t="n">
        <v>0</v>
      </c>
      <c r="K28" s="22" t="n">
        <v>0</v>
      </c>
      <c r="L28" s="22" t="n">
        <v>0</v>
      </c>
    </row>
    <row r="29" customFormat="false" ht="15.75" hidden="false" customHeight="false" outlineLevel="0" collapsed="false">
      <c r="A29" s="31" t="s">
        <v>40</v>
      </c>
      <c r="B29" s="23" t="s">
        <v>22</v>
      </c>
      <c r="C29" s="23"/>
      <c r="D29" s="23"/>
      <c r="E29" s="23"/>
      <c r="F29" s="23"/>
      <c r="G29" s="22" t="n">
        <v>0</v>
      </c>
      <c r="H29" s="22" t="n">
        <v>0</v>
      </c>
      <c r="I29" s="22" t="n">
        <v>0</v>
      </c>
      <c r="J29" s="22" t="n">
        <v>0</v>
      </c>
      <c r="K29" s="22" t="n">
        <v>0</v>
      </c>
      <c r="L29" s="22" t="n">
        <v>0</v>
      </c>
    </row>
    <row r="30" customFormat="false" ht="135.75" hidden="false" customHeight="true" outlineLevel="0" collapsed="false">
      <c r="A30" s="36" t="s">
        <v>41</v>
      </c>
      <c r="B30" s="24" t="s">
        <v>42</v>
      </c>
      <c r="C30" s="23"/>
      <c r="D30" s="23"/>
      <c r="E30" s="23"/>
      <c r="F30" s="23"/>
      <c r="G30" s="22" t="n">
        <v>0</v>
      </c>
      <c r="H30" s="22" t="n">
        <v>0</v>
      </c>
      <c r="I30" s="22" t="n">
        <v>0</v>
      </c>
      <c r="J30" s="22" t="n">
        <v>0</v>
      </c>
      <c r="K30" s="22" t="n">
        <v>0</v>
      </c>
      <c r="L30" s="22" t="n">
        <v>0</v>
      </c>
    </row>
    <row r="31" customFormat="false" ht="15.75" hidden="false" customHeight="false" outlineLevel="0" collapsed="false">
      <c r="A31" s="37" t="s">
        <v>43</v>
      </c>
      <c r="B31" s="27" t="s">
        <v>26</v>
      </c>
      <c r="C31" s="27"/>
      <c r="D31" s="27"/>
      <c r="E31" s="27"/>
      <c r="F31" s="27"/>
      <c r="G31" s="22" t="n">
        <v>0</v>
      </c>
      <c r="H31" s="38" t="n">
        <v>0</v>
      </c>
      <c r="I31" s="33" t="n">
        <v>68600</v>
      </c>
      <c r="J31" s="33" t="n">
        <v>28490</v>
      </c>
      <c r="K31" s="33" t="n">
        <v>0</v>
      </c>
      <c r="L31" s="33" t="n">
        <v>97090</v>
      </c>
    </row>
    <row r="32" customFormat="false" ht="15.75" hidden="false" customHeight="true" outlineLevel="0" collapsed="false">
      <c r="A32" s="19" t="s">
        <v>44</v>
      </c>
      <c r="B32" s="23" t="s">
        <v>28</v>
      </c>
      <c r="C32" s="29"/>
      <c r="D32" s="29"/>
      <c r="E32" s="29"/>
      <c r="F32" s="29"/>
      <c r="G32" s="22" t="n">
        <v>0</v>
      </c>
      <c r="H32" s="38" t="n">
        <v>0</v>
      </c>
      <c r="I32" s="33" t="n">
        <f aca="false">I31-I33</f>
        <v>1545.30068</v>
      </c>
      <c r="J32" s="33" t="n">
        <f aca="false">J31-J33</f>
        <v>641.772830000002</v>
      </c>
      <c r="K32" s="33" t="n">
        <f aca="false">K31-K33</f>
        <v>0</v>
      </c>
      <c r="L32" s="25" t="n">
        <f aca="false">SUM(G32:K32)</f>
        <v>2187.07351</v>
      </c>
    </row>
    <row r="33" customFormat="false" ht="15.75" hidden="false" customHeight="false" outlineLevel="0" collapsed="false">
      <c r="A33" s="19"/>
      <c r="B33" s="23" t="s">
        <v>29</v>
      </c>
      <c r="C33" s="29"/>
      <c r="D33" s="29"/>
      <c r="E33" s="29"/>
      <c r="F33" s="29"/>
      <c r="G33" s="22" t="n">
        <v>0</v>
      </c>
      <c r="H33" s="38" t="n">
        <v>0</v>
      </c>
      <c r="I33" s="33" t="n">
        <v>67054.69932</v>
      </c>
      <c r="J33" s="33" t="n">
        <v>27848.22717</v>
      </c>
      <c r="K33" s="33" t="n">
        <v>0</v>
      </c>
      <c r="L33" s="25" t="n">
        <f aca="false">SUM(G33:K33)</f>
        <v>94902.92649</v>
      </c>
    </row>
    <row r="34" customFormat="false" ht="15.75" hidden="false" customHeight="false" outlineLevel="0" collapsed="false">
      <c r="A34" s="31" t="s">
        <v>45</v>
      </c>
      <c r="B34" s="23" t="s">
        <v>19</v>
      </c>
      <c r="C34" s="23"/>
      <c r="D34" s="23"/>
      <c r="E34" s="23"/>
      <c r="F34" s="23"/>
      <c r="G34" s="22" t="n">
        <v>0</v>
      </c>
      <c r="H34" s="38" t="n">
        <v>0</v>
      </c>
      <c r="I34" s="38" t="n">
        <v>0</v>
      </c>
      <c r="J34" s="38" t="n">
        <v>0</v>
      </c>
      <c r="K34" s="38" t="n">
        <v>0</v>
      </c>
      <c r="L34" s="38" t="n">
        <v>0</v>
      </c>
    </row>
    <row r="35" customFormat="false" ht="31.5" hidden="false" customHeight="false" outlineLevel="0" collapsed="false">
      <c r="A35" s="31"/>
      <c r="B35" s="23" t="s">
        <v>31</v>
      </c>
      <c r="C35" s="23"/>
      <c r="D35" s="23"/>
      <c r="E35" s="23"/>
      <c r="F35" s="23"/>
      <c r="G35" s="22" t="n">
        <v>0</v>
      </c>
      <c r="H35" s="38" t="n">
        <v>0</v>
      </c>
      <c r="I35" s="38" t="n">
        <v>0</v>
      </c>
      <c r="J35" s="38" t="n">
        <v>0</v>
      </c>
      <c r="K35" s="38" t="n">
        <v>0</v>
      </c>
      <c r="L35" s="38" t="n">
        <v>0</v>
      </c>
    </row>
    <row r="36" customFormat="false" ht="15.75" hidden="false" customHeight="false" outlineLevel="0" collapsed="false">
      <c r="A36" s="31" t="s">
        <v>46</v>
      </c>
      <c r="B36" s="23" t="s">
        <v>21</v>
      </c>
      <c r="C36" s="23"/>
      <c r="D36" s="23"/>
      <c r="E36" s="23"/>
      <c r="F36" s="23"/>
      <c r="G36" s="22" t="n">
        <v>0</v>
      </c>
      <c r="H36" s="38" t="n">
        <v>0</v>
      </c>
      <c r="I36" s="38" t="n">
        <v>0</v>
      </c>
      <c r="J36" s="38" t="n">
        <v>0</v>
      </c>
      <c r="K36" s="38" t="n">
        <v>0</v>
      </c>
      <c r="L36" s="38" t="n">
        <v>0</v>
      </c>
    </row>
    <row r="37" customFormat="false" ht="15.75" hidden="false" customHeight="false" outlineLevel="0" collapsed="false">
      <c r="A37" s="31" t="s">
        <v>47</v>
      </c>
      <c r="B37" s="23" t="s">
        <v>22</v>
      </c>
      <c r="C37" s="23"/>
      <c r="D37" s="23"/>
      <c r="E37" s="23"/>
      <c r="F37" s="23"/>
      <c r="G37" s="22" t="n">
        <v>0</v>
      </c>
      <c r="H37" s="22" t="n">
        <v>0</v>
      </c>
      <c r="I37" s="22" t="n">
        <v>0</v>
      </c>
      <c r="J37" s="22" t="n">
        <v>0</v>
      </c>
      <c r="K37" s="22" t="n">
        <v>0</v>
      </c>
      <c r="L37" s="22" t="n">
        <v>0</v>
      </c>
    </row>
    <row r="38" customFormat="false" ht="115.5" hidden="false" customHeight="true" outlineLevel="0" collapsed="false">
      <c r="A38" s="36" t="s">
        <v>48</v>
      </c>
      <c r="B38" s="24" t="s">
        <v>49</v>
      </c>
      <c r="C38" s="23"/>
      <c r="D38" s="23"/>
      <c r="E38" s="23"/>
      <c r="F38" s="23"/>
      <c r="G38" s="22" t="n">
        <v>0</v>
      </c>
      <c r="H38" s="22" t="n">
        <v>0</v>
      </c>
      <c r="I38" s="22" t="n">
        <v>0</v>
      </c>
      <c r="J38" s="22" t="n">
        <v>0</v>
      </c>
      <c r="K38" s="22" t="n">
        <v>0</v>
      </c>
      <c r="L38" s="22" t="n">
        <v>0</v>
      </c>
    </row>
    <row r="39" customFormat="false" ht="15.75" hidden="false" customHeight="false" outlineLevel="0" collapsed="false">
      <c r="A39" s="37" t="s">
        <v>50</v>
      </c>
      <c r="B39" s="27" t="s">
        <v>26</v>
      </c>
      <c r="C39" s="27"/>
      <c r="D39" s="27"/>
      <c r="E39" s="27"/>
      <c r="F39" s="27"/>
      <c r="G39" s="22" t="n">
        <v>0</v>
      </c>
      <c r="H39" s="22" t="n">
        <v>0</v>
      </c>
      <c r="I39" s="33" t="n">
        <v>68600</v>
      </c>
      <c r="J39" s="33" t="n">
        <v>87671.2</v>
      </c>
      <c r="K39" s="33" t="n">
        <v>0</v>
      </c>
      <c r="L39" s="33" t="n">
        <v>156271.2</v>
      </c>
    </row>
    <row r="40" customFormat="false" ht="15.75" hidden="false" customHeight="true" outlineLevel="0" collapsed="false">
      <c r="A40" s="19" t="s">
        <v>51</v>
      </c>
      <c r="B40" s="23" t="s">
        <v>28</v>
      </c>
      <c r="C40" s="29"/>
      <c r="D40" s="29"/>
      <c r="E40" s="29"/>
      <c r="F40" s="29"/>
      <c r="G40" s="22" t="n">
        <v>0</v>
      </c>
      <c r="H40" s="22" t="n">
        <v>0</v>
      </c>
      <c r="I40" s="33" t="n">
        <v>1545.3</v>
      </c>
      <c r="J40" s="33" t="n">
        <v>1974.9</v>
      </c>
      <c r="K40" s="33" t="n">
        <v>0</v>
      </c>
      <c r="L40" s="25" t="n">
        <f aca="false">SUM(G40:K40)</f>
        <v>3520.2</v>
      </c>
    </row>
    <row r="41" customFormat="false" ht="15.75" hidden="false" customHeight="false" outlineLevel="0" collapsed="false">
      <c r="A41" s="19"/>
      <c r="B41" s="23" t="s">
        <v>29</v>
      </c>
      <c r="C41" s="29"/>
      <c r="D41" s="29"/>
      <c r="E41" s="29"/>
      <c r="F41" s="29"/>
      <c r="G41" s="22" t="n">
        <v>0</v>
      </c>
      <c r="H41" s="22" t="n">
        <v>0</v>
      </c>
      <c r="I41" s="33" t="n">
        <v>67054.69932</v>
      </c>
      <c r="J41" s="33" t="n">
        <v>85696.25763</v>
      </c>
      <c r="K41" s="33" t="n">
        <v>0</v>
      </c>
      <c r="L41" s="25" t="n">
        <f aca="false">SUM(G41:K41)</f>
        <v>152750.95695</v>
      </c>
    </row>
    <row r="42" customFormat="false" ht="15.75" hidden="false" customHeight="false" outlineLevel="0" collapsed="false">
      <c r="A42" s="31" t="s">
        <v>52</v>
      </c>
      <c r="B42" s="23" t="s">
        <v>19</v>
      </c>
      <c r="C42" s="23"/>
      <c r="D42" s="23"/>
      <c r="E42" s="23"/>
      <c r="F42" s="23"/>
      <c r="G42" s="22" t="n">
        <v>0</v>
      </c>
      <c r="H42" s="22" t="n">
        <v>0</v>
      </c>
      <c r="I42" s="38" t="n">
        <v>0</v>
      </c>
      <c r="J42" s="38" t="n">
        <v>0</v>
      </c>
      <c r="K42" s="38" t="n">
        <v>0</v>
      </c>
      <c r="L42" s="38" t="n">
        <v>0</v>
      </c>
    </row>
    <row r="43" customFormat="false" ht="31.5" hidden="false" customHeight="false" outlineLevel="0" collapsed="false">
      <c r="A43" s="31"/>
      <c r="B43" s="23" t="s">
        <v>31</v>
      </c>
      <c r="C43" s="23"/>
      <c r="D43" s="23"/>
      <c r="E43" s="23"/>
      <c r="F43" s="23"/>
      <c r="G43" s="22" t="n">
        <v>0</v>
      </c>
      <c r="H43" s="22" t="n">
        <v>0</v>
      </c>
      <c r="I43" s="22" t="n">
        <v>0</v>
      </c>
      <c r="J43" s="22" t="n">
        <v>0</v>
      </c>
      <c r="K43" s="22" t="n">
        <v>0</v>
      </c>
      <c r="L43" s="22" t="n">
        <v>0</v>
      </c>
    </row>
    <row r="44" customFormat="false" ht="15.75" hidden="false" customHeight="false" outlineLevel="0" collapsed="false">
      <c r="A44" s="31" t="s">
        <v>53</v>
      </c>
      <c r="B44" s="23" t="s">
        <v>21</v>
      </c>
      <c r="C44" s="23"/>
      <c r="D44" s="23"/>
      <c r="E44" s="23"/>
      <c r="F44" s="23"/>
      <c r="G44" s="22" t="n">
        <v>0</v>
      </c>
      <c r="H44" s="22" t="n">
        <v>0</v>
      </c>
      <c r="I44" s="22" t="n">
        <v>0</v>
      </c>
      <c r="J44" s="22" t="n">
        <v>0</v>
      </c>
      <c r="K44" s="22" t="n">
        <v>0</v>
      </c>
      <c r="L44" s="22" t="n">
        <v>0</v>
      </c>
    </row>
    <row r="45" customFormat="false" ht="15.75" hidden="false" customHeight="false" outlineLevel="0" collapsed="false">
      <c r="A45" s="31" t="s">
        <v>54</v>
      </c>
      <c r="B45" s="23" t="s">
        <v>22</v>
      </c>
      <c r="C45" s="23"/>
      <c r="D45" s="23"/>
      <c r="E45" s="23"/>
      <c r="F45" s="23"/>
      <c r="G45" s="22" t="n">
        <v>0</v>
      </c>
      <c r="H45" s="22" t="n">
        <v>0</v>
      </c>
      <c r="I45" s="22" t="n">
        <v>0</v>
      </c>
      <c r="J45" s="22" t="n">
        <v>0</v>
      </c>
      <c r="K45" s="22" t="n">
        <v>0</v>
      </c>
      <c r="L45" s="22" t="n">
        <v>0</v>
      </c>
    </row>
    <row r="46" customFormat="false" ht="220.5" hidden="false" customHeight="false" outlineLevel="0" collapsed="false">
      <c r="A46" s="14" t="s">
        <v>55</v>
      </c>
      <c r="B46" s="21" t="s">
        <v>56</v>
      </c>
      <c r="C46" s="21"/>
      <c r="D46" s="21"/>
      <c r="E46" s="21"/>
      <c r="F46" s="21"/>
      <c r="G46" s="33" t="n">
        <v>0</v>
      </c>
      <c r="H46" s="33" t="n">
        <v>0</v>
      </c>
      <c r="I46" s="33" t="n">
        <v>0</v>
      </c>
      <c r="J46" s="33" t="n">
        <v>0</v>
      </c>
      <c r="K46" s="33" t="n">
        <v>0</v>
      </c>
      <c r="L46" s="33" t="n">
        <v>0</v>
      </c>
    </row>
    <row r="47" customFormat="false" ht="15.75" hidden="false" customHeight="false" outlineLevel="0" collapsed="false">
      <c r="A47" s="26" t="s">
        <v>57</v>
      </c>
      <c r="B47" s="27" t="s">
        <v>26</v>
      </c>
      <c r="C47" s="27"/>
      <c r="D47" s="27"/>
      <c r="E47" s="27"/>
      <c r="F47" s="27"/>
      <c r="G47" s="33" t="n">
        <v>23805</v>
      </c>
      <c r="H47" s="33" t="n">
        <v>0</v>
      </c>
      <c r="I47" s="33" t="n">
        <v>0</v>
      </c>
      <c r="J47" s="33" t="n">
        <v>0</v>
      </c>
      <c r="K47" s="33" t="n">
        <v>0</v>
      </c>
      <c r="L47" s="33" t="n">
        <v>23805</v>
      </c>
    </row>
    <row r="48" customFormat="false" ht="15.75" hidden="false" customHeight="true" outlineLevel="0" collapsed="false">
      <c r="A48" s="19" t="s">
        <v>58</v>
      </c>
      <c r="B48" s="23" t="s">
        <v>28</v>
      </c>
      <c r="C48" s="29"/>
      <c r="D48" s="29"/>
      <c r="E48" s="29"/>
      <c r="F48" s="29"/>
      <c r="G48" s="33" t="n">
        <v>642</v>
      </c>
      <c r="H48" s="33" t="n">
        <v>0</v>
      </c>
      <c r="I48" s="33" t="n">
        <v>0</v>
      </c>
      <c r="J48" s="33" t="n">
        <v>0</v>
      </c>
      <c r="K48" s="33" t="n">
        <v>0</v>
      </c>
      <c r="L48" s="25" t="n">
        <f aca="false">SUM(G48:K48)</f>
        <v>642</v>
      </c>
    </row>
    <row r="49" customFormat="false" ht="15.75" hidden="false" customHeight="false" outlineLevel="0" collapsed="false">
      <c r="A49" s="19"/>
      <c r="B49" s="23" t="s">
        <v>29</v>
      </c>
      <c r="C49" s="29"/>
      <c r="D49" s="29"/>
      <c r="E49" s="29"/>
      <c r="F49" s="29"/>
      <c r="G49" s="33" t="n">
        <v>23163</v>
      </c>
      <c r="H49" s="33" t="n">
        <v>0</v>
      </c>
      <c r="I49" s="33" t="n">
        <v>0</v>
      </c>
      <c r="J49" s="33" t="n">
        <v>0</v>
      </c>
      <c r="K49" s="33" t="n">
        <v>0</v>
      </c>
      <c r="L49" s="25" t="n">
        <f aca="false">SUM(G49:K49)</f>
        <v>23163</v>
      </c>
    </row>
    <row r="50" customFormat="false" ht="15.75" hidden="false" customHeight="false" outlineLevel="0" collapsed="false">
      <c r="A50" s="31" t="s">
        <v>59</v>
      </c>
      <c r="B50" s="23" t="s">
        <v>19</v>
      </c>
      <c r="C50" s="23"/>
      <c r="D50" s="23"/>
      <c r="E50" s="23"/>
      <c r="F50" s="23"/>
      <c r="G50" s="22" t="n">
        <v>0</v>
      </c>
      <c r="H50" s="22" t="n">
        <v>0</v>
      </c>
      <c r="I50" s="22" t="n">
        <v>0</v>
      </c>
      <c r="J50" s="22" t="n">
        <v>0</v>
      </c>
      <c r="K50" s="22" t="n">
        <v>0</v>
      </c>
      <c r="L50" s="22" t="n">
        <v>0</v>
      </c>
    </row>
    <row r="51" customFormat="false" ht="31.5" hidden="false" customHeight="false" outlineLevel="0" collapsed="false">
      <c r="A51" s="31"/>
      <c r="B51" s="23" t="s">
        <v>31</v>
      </c>
      <c r="C51" s="23"/>
      <c r="D51" s="23"/>
      <c r="E51" s="23"/>
      <c r="F51" s="23"/>
      <c r="G51" s="22" t="n">
        <v>0</v>
      </c>
      <c r="H51" s="22" t="n">
        <v>0</v>
      </c>
      <c r="I51" s="22" t="n">
        <v>0</v>
      </c>
      <c r="J51" s="22" t="n">
        <v>0</v>
      </c>
      <c r="K51" s="22" t="n">
        <v>0</v>
      </c>
      <c r="L51" s="22" t="n">
        <v>0</v>
      </c>
    </row>
    <row r="52" customFormat="false" ht="15.75" hidden="false" customHeight="false" outlineLevel="0" collapsed="false">
      <c r="A52" s="31" t="s">
        <v>60</v>
      </c>
      <c r="B52" s="23" t="s">
        <v>21</v>
      </c>
      <c r="C52" s="23"/>
      <c r="D52" s="23"/>
      <c r="E52" s="23"/>
      <c r="F52" s="23"/>
      <c r="G52" s="22" t="n">
        <v>0</v>
      </c>
      <c r="H52" s="22" t="n">
        <v>0</v>
      </c>
      <c r="I52" s="22" t="n">
        <v>0</v>
      </c>
      <c r="J52" s="22" t="n">
        <v>0</v>
      </c>
      <c r="K52" s="22" t="n">
        <v>0</v>
      </c>
      <c r="L52" s="22" t="n">
        <v>0</v>
      </c>
    </row>
    <row r="53" customFormat="false" ht="15.75" hidden="false" customHeight="false" outlineLevel="0" collapsed="false">
      <c r="A53" s="31" t="s">
        <v>61</v>
      </c>
      <c r="B53" s="23" t="s">
        <v>22</v>
      </c>
      <c r="C53" s="23"/>
      <c r="D53" s="23"/>
      <c r="E53" s="23"/>
      <c r="F53" s="23"/>
      <c r="G53" s="22" t="n">
        <v>0</v>
      </c>
      <c r="H53" s="22" t="n">
        <v>0</v>
      </c>
      <c r="I53" s="22" t="n">
        <v>0</v>
      </c>
      <c r="J53" s="22" t="n">
        <v>0</v>
      </c>
      <c r="K53" s="22" t="n">
        <v>0</v>
      </c>
      <c r="L53" s="22" t="n">
        <v>0</v>
      </c>
    </row>
    <row r="54" customFormat="false" ht="198.75" hidden="false" customHeight="true" outlineLevel="0" collapsed="false">
      <c r="A54" s="31" t="s">
        <v>62</v>
      </c>
      <c r="B54" s="24" t="s">
        <v>63</v>
      </c>
      <c r="C54" s="23"/>
      <c r="D54" s="23"/>
      <c r="E54" s="23"/>
      <c r="F54" s="23"/>
      <c r="G54" s="22" t="n">
        <v>0</v>
      </c>
      <c r="H54" s="22" t="n">
        <v>0</v>
      </c>
      <c r="I54" s="22" t="n">
        <v>0</v>
      </c>
      <c r="J54" s="22" t="n">
        <v>0</v>
      </c>
      <c r="K54" s="22" t="n">
        <v>0</v>
      </c>
      <c r="L54" s="22" t="n">
        <v>0</v>
      </c>
    </row>
    <row r="55" customFormat="false" ht="15.75" hidden="false" customHeight="false" outlineLevel="0" collapsed="false">
      <c r="A55" s="26" t="s">
        <v>64</v>
      </c>
      <c r="B55" s="27" t="s">
        <v>26</v>
      </c>
      <c r="C55" s="27"/>
      <c r="D55" s="27"/>
      <c r="E55" s="27"/>
      <c r="F55" s="27"/>
      <c r="G55" s="22" t="n">
        <v>0</v>
      </c>
      <c r="H55" s="22" t="n">
        <v>0</v>
      </c>
      <c r="I55" s="22" t="n">
        <v>0</v>
      </c>
      <c r="J55" s="22" t="n">
        <v>0</v>
      </c>
      <c r="K55" s="22" t="n">
        <v>0</v>
      </c>
      <c r="L55" s="22" t="n">
        <v>0</v>
      </c>
    </row>
    <row r="56" customFormat="false" ht="15" hidden="false" customHeight="true" outlineLevel="0" collapsed="false">
      <c r="A56" s="19" t="s">
        <v>65</v>
      </c>
      <c r="B56" s="23" t="s">
        <v>28</v>
      </c>
      <c r="C56" s="29"/>
      <c r="D56" s="29"/>
      <c r="E56" s="29"/>
      <c r="F56" s="29"/>
      <c r="G56" s="33" t="n">
        <v>437404.6</v>
      </c>
      <c r="H56" s="33" t="n">
        <v>162460</v>
      </c>
      <c r="I56" s="33" t="n">
        <v>137830</v>
      </c>
      <c r="J56" s="33" t="n">
        <v>3000</v>
      </c>
      <c r="K56" s="33" t="n">
        <v>0</v>
      </c>
      <c r="L56" s="33" t="n">
        <v>740694.62</v>
      </c>
    </row>
    <row r="57" customFormat="false" ht="15" hidden="false" customHeight="false" outlineLevel="0" collapsed="false">
      <c r="A57" s="19"/>
      <c r="B57" s="23" t="s">
        <v>29</v>
      </c>
      <c r="C57" s="29"/>
      <c r="D57" s="29"/>
      <c r="E57" s="29"/>
      <c r="F57" s="29"/>
      <c r="G57" s="33" t="n">
        <v>9853.1</v>
      </c>
      <c r="H57" s="33" t="n">
        <f aca="false">H56-H58</f>
        <v>3659.61452</v>
      </c>
      <c r="I57" s="33" t="n">
        <f aca="false">I56-I58</f>
        <v>3104.79298</v>
      </c>
      <c r="J57" s="33" t="n">
        <f aca="false">J56-J58</f>
        <v>67.5999999999999</v>
      </c>
      <c r="K57" s="33" t="n">
        <v>0</v>
      </c>
      <c r="L57" s="25" t="n">
        <f aca="false">SUM(G57:K57)</f>
        <v>16685.1075</v>
      </c>
    </row>
    <row r="58" customFormat="false" ht="15" hidden="false" customHeight="false" outlineLevel="0" collapsed="false">
      <c r="A58" s="31" t="s">
        <v>66</v>
      </c>
      <c r="B58" s="23" t="s">
        <v>19</v>
      </c>
      <c r="C58" s="23"/>
      <c r="D58" s="23"/>
      <c r="E58" s="23"/>
      <c r="F58" s="23"/>
      <c r="G58" s="33" t="n">
        <v>427551.5</v>
      </c>
      <c r="H58" s="33" t="n">
        <v>158800.38548</v>
      </c>
      <c r="I58" s="33" t="n">
        <v>134725.20702</v>
      </c>
      <c r="J58" s="33" t="n">
        <v>2932.4</v>
      </c>
      <c r="K58" s="33" t="n">
        <v>0</v>
      </c>
      <c r="L58" s="25" t="n">
        <f aca="false">SUM(G58:K58)</f>
        <v>724009.4925</v>
      </c>
    </row>
    <row r="59" customFormat="false" ht="31.5" hidden="false" customHeight="false" outlineLevel="0" collapsed="false">
      <c r="A59" s="31"/>
      <c r="B59" s="23" t="s">
        <v>31</v>
      </c>
      <c r="C59" s="23"/>
      <c r="D59" s="23"/>
      <c r="E59" s="23"/>
      <c r="F59" s="23"/>
      <c r="G59" s="22" t="n">
        <v>0</v>
      </c>
      <c r="H59" s="22" t="n">
        <v>0</v>
      </c>
      <c r="I59" s="22" t="n">
        <v>0</v>
      </c>
      <c r="J59" s="22" t="n">
        <v>0</v>
      </c>
      <c r="K59" s="22" t="n">
        <v>0</v>
      </c>
      <c r="L59" s="22" t="n">
        <v>0</v>
      </c>
    </row>
    <row r="60" customFormat="false" ht="15.75" hidden="false" customHeight="false" outlineLevel="0" collapsed="false">
      <c r="A60" s="31" t="s">
        <v>67</v>
      </c>
      <c r="B60" s="23" t="s">
        <v>21</v>
      </c>
      <c r="C60" s="23"/>
      <c r="D60" s="23"/>
      <c r="E60" s="23"/>
      <c r="F60" s="23"/>
      <c r="G60" s="22" t="n">
        <v>0</v>
      </c>
      <c r="H60" s="22" t="n">
        <v>0</v>
      </c>
      <c r="I60" s="22" t="n">
        <v>0</v>
      </c>
      <c r="J60" s="22" t="n">
        <v>0</v>
      </c>
      <c r="K60" s="22" t="n">
        <v>0</v>
      </c>
      <c r="L60" s="22" t="n">
        <v>0</v>
      </c>
    </row>
    <row r="61" customFormat="false" ht="15.75" hidden="false" customHeight="false" outlineLevel="0" collapsed="false">
      <c r="A61" s="20" t="s">
        <v>68</v>
      </c>
      <c r="B61" s="39" t="s">
        <v>22</v>
      </c>
      <c r="C61" s="39"/>
      <c r="D61" s="39"/>
      <c r="E61" s="39"/>
      <c r="F61" s="39"/>
      <c r="G61" s="40" t="n">
        <v>0</v>
      </c>
      <c r="H61" s="40" t="n">
        <v>0</v>
      </c>
      <c r="I61" s="40" t="n">
        <v>0</v>
      </c>
      <c r="J61" s="40" t="n">
        <v>0</v>
      </c>
      <c r="K61" s="40" t="n">
        <v>0</v>
      </c>
      <c r="L61" s="40" t="n">
        <v>0</v>
      </c>
    </row>
    <row r="62" customFormat="false" ht="47.25" hidden="false" customHeight="false" outlineLevel="0" collapsed="false">
      <c r="A62" s="41" t="s">
        <v>69</v>
      </c>
      <c r="B62" s="42" t="s">
        <v>70</v>
      </c>
      <c r="C62" s="43"/>
      <c r="D62" s="43"/>
      <c r="E62" s="43"/>
      <c r="F62" s="43"/>
      <c r="G62" s="40" t="n">
        <v>0</v>
      </c>
      <c r="H62" s="40" t="n">
        <v>0</v>
      </c>
      <c r="I62" s="40" t="n">
        <v>0</v>
      </c>
      <c r="J62" s="40" t="n">
        <v>0</v>
      </c>
      <c r="K62" s="40" t="n">
        <v>0</v>
      </c>
      <c r="L62" s="40" t="n">
        <v>0</v>
      </c>
    </row>
    <row r="63" customFormat="false" ht="15.75" hidden="false" customHeight="false" outlineLevel="0" collapsed="false">
      <c r="A63" s="43" t="s">
        <v>71</v>
      </c>
      <c r="B63" s="44" t="s">
        <v>26</v>
      </c>
      <c r="C63" s="43"/>
      <c r="D63" s="43"/>
      <c r="E63" s="43"/>
      <c r="F63" s="43"/>
      <c r="G63" s="40" t="n">
        <v>0</v>
      </c>
      <c r="H63" s="40" t="n">
        <v>0</v>
      </c>
      <c r="I63" s="40" t="n">
        <v>0</v>
      </c>
      <c r="J63" s="40" t="n">
        <v>0</v>
      </c>
      <c r="K63" s="40" t="n">
        <v>0</v>
      </c>
      <c r="L63" s="40" t="n">
        <v>0</v>
      </c>
    </row>
    <row r="64" customFormat="false" ht="15.75" hidden="false" customHeight="false" outlineLevel="0" collapsed="false">
      <c r="A64" s="45" t="s">
        <v>72</v>
      </c>
      <c r="B64" s="44" t="s">
        <v>28</v>
      </c>
      <c r="C64" s="43"/>
      <c r="D64" s="43"/>
      <c r="E64" s="43"/>
      <c r="F64" s="43"/>
      <c r="G64" s="40" t="n">
        <v>0</v>
      </c>
      <c r="H64" s="40" t="n">
        <v>0</v>
      </c>
      <c r="I64" s="40" t="n">
        <v>0</v>
      </c>
      <c r="J64" s="40" t="n">
        <v>0</v>
      </c>
      <c r="K64" s="40" t="n">
        <v>0</v>
      </c>
      <c r="L64" s="40" t="n">
        <v>0</v>
      </c>
    </row>
    <row r="65" customFormat="false" ht="15.75" hidden="false" customHeight="false" outlineLevel="0" collapsed="false">
      <c r="A65" s="45"/>
      <c r="B65" s="44" t="s">
        <v>29</v>
      </c>
      <c r="C65" s="43"/>
      <c r="D65" s="43"/>
      <c r="E65" s="43"/>
      <c r="F65" s="43"/>
      <c r="G65" s="40" t="n">
        <v>0</v>
      </c>
      <c r="H65" s="40" t="n">
        <v>0</v>
      </c>
      <c r="I65" s="40" t="n">
        <v>0</v>
      </c>
      <c r="J65" s="40" t="n">
        <v>0</v>
      </c>
      <c r="K65" s="40" t="n">
        <v>0</v>
      </c>
      <c r="L65" s="40" t="n">
        <v>0</v>
      </c>
    </row>
    <row r="66" customFormat="false" ht="15.75" hidden="false" customHeight="false" outlineLevel="0" collapsed="false">
      <c r="A66" s="43" t="s">
        <v>73</v>
      </c>
      <c r="B66" s="44" t="s">
        <v>74</v>
      </c>
      <c r="C66" s="43"/>
      <c r="D66" s="43"/>
      <c r="E66" s="43"/>
      <c r="F66" s="43"/>
      <c r="G66" s="40" t="n">
        <v>0</v>
      </c>
      <c r="H66" s="40" t="n">
        <v>0</v>
      </c>
      <c r="I66" s="40" t="n">
        <v>0</v>
      </c>
      <c r="J66" s="40" t="n">
        <v>0</v>
      </c>
      <c r="K66" s="40" t="n">
        <v>0</v>
      </c>
      <c r="L66" s="40" t="n">
        <v>0</v>
      </c>
    </row>
    <row r="67" customFormat="false" ht="31.5" hidden="false" customHeight="false" outlineLevel="0" collapsed="false">
      <c r="A67" s="43"/>
      <c r="B67" s="44" t="s">
        <v>20</v>
      </c>
      <c r="C67" s="43"/>
      <c r="D67" s="43"/>
      <c r="E67" s="43"/>
      <c r="F67" s="43"/>
      <c r="G67" s="40" t="n">
        <v>0</v>
      </c>
      <c r="H67" s="40" t="n">
        <v>0</v>
      </c>
      <c r="I67" s="40" t="n">
        <v>0</v>
      </c>
      <c r="J67" s="40" t="n">
        <v>0</v>
      </c>
      <c r="K67" s="40" t="n">
        <v>0</v>
      </c>
      <c r="L67" s="40" t="n">
        <v>0</v>
      </c>
    </row>
    <row r="68" customFormat="false" ht="15.75" hidden="false" customHeight="false" outlineLevel="0" collapsed="false">
      <c r="A68" s="43" t="s">
        <v>75</v>
      </c>
      <c r="B68" s="44" t="s">
        <v>76</v>
      </c>
      <c r="C68" s="43"/>
      <c r="D68" s="43"/>
      <c r="E68" s="43"/>
      <c r="F68" s="43"/>
      <c r="G68" s="40" t="n">
        <v>0</v>
      </c>
      <c r="H68" s="40" t="n">
        <v>0</v>
      </c>
      <c r="I68" s="40" t="n">
        <v>0</v>
      </c>
      <c r="J68" s="40" t="n">
        <v>0</v>
      </c>
      <c r="K68" s="40" t="n">
        <v>0</v>
      </c>
      <c r="L68" s="40" t="n">
        <v>0</v>
      </c>
    </row>
    <row r="69" customFormat="false" ht="15.75" hidden="false" customHeight="false" outlineLevel="0" collapsed="false">
      <c r="A69" s="43" t="s">
        <v>77</v>
      </c>
      <c r="B69" s="44" t="s">
        <v>22</v>
      </c>
      <c r="C69" s="43"/>
      <c r="D69" s="43"/>
      <c r="E69" s="43"/>
      <c r="F69" s="43"/>
      <c r="G69" s="40" t="n">
        <v>0</v>
      </c>
      <c r="H69" s="40" t="n">
        <v>0</v>
      </c>
      <c r="I69" s="40" t="n">
        <v>0</v>
      </c>
      <c r="J69" s="40" t="n">
        <v>0</v>
      </c>
      <c r="K69" s="40" t="n">
        <v>0</v>
      </c>
      <c r="L69" s="40" t="n">
        <v>0</v>
      </c>
    </row>
    <row r="70" customFormat="false" ht="126" hidden="false" customHeight="false" outlineLevel="0" collapsed="false">
      <c r="A70" s="41" t="s">
        <v>78</v>
      </c>
      <c r="B70" s="42" t="s">
        <v>79</v>
      </c>
      <c r="C70" s="43"/>
      <c r="D70" s="43"/>
      <c r="E70" s="43"/>
      <c r="F70" s="43"/>
      <c r="G70" s="40" t="n">
        <v>0</v>
      </c>
      <c r="H70" s="40" t="n">
        <v>0</v>
      </c>
      <c r="I70" s="40" t="n">
        <v>0</v>
      </c>
      <c r="J70" s="40" t="n">
        <v>0</v>
      </c>
      <c r="K70" s="40" t="n">
        <v>0</v>
      </c>
      <c r="L70" s="40" t="n">
        <v>0</v>
      </c>
    </row>
    <row r="71" customFormat="false" ht="15.75" hidden="false" customHeight="false" outlineLevel="0" collapsed="false">
      <c r="A71" s="43" t="s">
        <v>80</v>
      </c>
      <c r="B71" s="44" t="s">
        <v>26</v>
      </c>
      <c r="C71" s="43"/>
      <c r="D71" s="43"/>
      <c r="E71" s="43"/>
      <c r="F71" s="43"/>
      <c r="G71" s="33" t="n">
        <v>0</v>
      </c>
      <c r="H71" s="33" t="n">
        <v>0</v>
      </c>
      <c r="I71" s="33" t="n">
        <v>0</v>
      </c>
      <c r="J71" s="33" t="n">
        <v>0</v>
      </c>
      <c r="K71" s="33" t="n">
        <v>0</v>
      </c>
      <c r="L71" s="33" t="n">
        <v>0</v>
      </c>
    </row>
    <row r="72" customFormat="false" ht="15.75" hidden="false" customHeight="false" outlineLevel="0" collapsed="false">
      <c r="A72" s="43" t="s">
        <v>81</v>
      </c>
      <c r="B72" s="44" t="s">
        <v>28</v>
      </c>
      <c r="C72" s="43"/>
      <c r="D72" s="43"/>
      <c r="E72" s="43"/>
      <c r="F72" s="43"/>
      <c r="G72" s="33" t="n">
        <v>0</v>
      </c>
      <c r="H72" s="33" t="n">
        <v>0</v>
      </c>
      <c r="I72" s="33" t="n">
        <v>0</v>
      </c>
      <c r="J72" s="33" t="n">
        <v>0</v>
      </c>
      <c r="K72" s="33" t="n">
        <v>0</v>
      </c>
      <c r="L72" s="25" t="n">
        <f aca="false">SUM(G72:K72)</f>
        <v>0</v>
      </c>
    </row>
    <row r="73" customFormat="false" ht="15.75" hidden="false" customHeight="false" outlineLevel="0" collapsed="false">
      <c r="A73" s="43"/>
      <c r="B73" s="44" t="s">
        <v>29</v>
      </c>
      <c r="C73" s="43"/>
      <c r="D73" s="43"/>
      <c r="E73" s="43"/>
      <c r="F73" s="43"/>
      <c r="G73" s="33" t="n">
        <v>0</v>
      </c>
      <c r="H73" s="33" t="n">
        <v>0</v>
      </c>
      <c r="I73" s="33" t="n">
        <v>0</v>
      </c>
      <c r="J73" s="33" t="n">
        <v>0</v>
      </c>
      <c r="K73" s="33" t="n">
        <v>0</v>
      </c>
      <c r="L73" s="25" t="n">
        <f aca="false">SUM(G73:K73)</f>
        <v>0</v>
      </c>
    </row>
    <row r="74" customFormat="false" ht="15.75" hidden="false" customHeight="false" outlineLevel="0" collapsed="false">
      <c r="A74" s="43" t="s">
        <v>82</v>
      </c>
      <c r="B74" s="44" t="s">
        <v>74</v>
      </c>
      <c r="C74" s="43"/>
      <c r="D74" s="43"/>
      <c r="E74" s="43"/>
      <c r="F74" s="43"/>
      <c r="G74" s="40" t="n">
        <v>0</v>
      </c>
      <c r="H74" s="40" t="n">
        <v>0</v>
      </c>
      <c r="I74" s="40" t="n">
        <v>0</v>
      </c>
      <c r="J74" s="40" t="n">
        <v>0</v>
      </c>
      <c r="K74" s="40" t="n">
        <v>0</v>
      </c>
      <c r="L74" s="40" t="n">
        <v>0</v>
      </c>
    </row>
    <row r="75" customFormat="false" ht="31.5" hidden="false" customHeight="false" outlineLevel="0" collapsed="false">
      <c r="A75" s="43"/>
      <c r="B75" s="44" t="s">
        <v>20</v>
      </c>
      <c r="C75" s="43"/>
      <c r="D75" s="43"/>
      <c r="E75" s="43"/>
      <c r="F75" s="43"/>
      <c r="G75" s="40" t="n">
        <v>0</v>
      </c>
      <c r="H75" s="40" t="n">
        <v>0</v>
      </c>
      <c r="I75" s="40" t="n">
        <v>0</v>
      </c>
      <c r="J75" s="40" t="n">
        <v>0</v>
      </c>
      <c r="K75" s="40" t="n">
        <v>0</v>
      </c>
      <c r="L75" s="40" t="n">
        <v>0</v>
      </c>
    </row>
    <row r="76" customFormat="false" ht="15.75" hidden="false" customHeight="false" outlineLevel="0" collapsed="false">
      <c r="A76" s="43" t="s">
        <v>83</v>
      </c>
      <c r="B76" s="44" t="s">
        <v>76</v>
      </c>
      <c r="C76" s="43"/>
      <c r="D76" s="43"/>
      <c r="E76" s="43"/>
      <c r="F76" s="43"/>
      <c r="G76" s="40" t="n">
        <v>0</v>
      </c>
      <c r="H76" s="40" t="n">
        <v>0</v>
      </c>
      <c r="I76" s="40" t="n">
        <v>0</v>
      </c>
      <c r="J76" s="40" t="n">
        <v>0</v>
      </c>
      <c r="K76" s="40" t="n">
        <v>0</v>
      </c>
      <c r="L76" s="40" t="n">
        <v>0</v>
      </c>
    </row>
    <row r="77" customFormat="false" ht="15.75" hidden="false" customHeight="false" outlineLevel="0" collapsed="false">
      <c r="A77" s="43" t="s">
        <v>84</v>
      </c>
      <c r="B77" s="44" t="s">
        <v>22</v>
      </c>
      <c r="C77" s="43"/>
      <c r="D77" s="43"/>
      <c r="E77" s="43"/>
      <c r="F77" s="43"/>
      <c r="G77" s="40" t="n">
        <v>0</v>
      </c>
      <c r="H77" s="40" t="n">
        <v>0</v>
      </c>
      <c r="I77" s="40" t="n">
        <v>0</v>
      </c>
      <c r="J77" s="40" t="n">
        <v>0</v>
      </c>
      <c r="K77" s="40" t="n">
        <v>0</v>
      </c>
      <c r="L77" s="40" t="n">
        <v>0</v>
      </c>
    </row>
    <row r="78" customFormat="false" ht="63" hidden="false" customHeight="false" outlineLevel="0" collapsed="false">
      <c r="A78" s="41" t="s">
        <v>85</v>
      </c>
      <c r="B78" s="42" t="s">
        <v>86</v>
      </c>
      <c r="C78" s="43"/>
      <c r="D78" s="43"/>
      <c r="E78" s="43"/>
      <c r="F78" s="43"/>
      <c r="G78" s="40" t="n">
        <v>0</v>
      </c>
      <c r="H78" s="40" t="n">
        <v>0</v>
      </c>
      <c r="I78" s="40" t="n">
        <v>0</v>
      </c>
      <c r="J78" s="40" t="n">
        <v>0</v>
      </c>
      <c r="K78" s="40" t="n">
        <v>0</v>
      </c>
      <c r="L78" s="40" t="n">
        <v>0</v>
      </c>
    </row>
    <row r="79" customFormat="false" ht="15.75" hidden="false" customHeight="false" outlineLevel="0" collapsed="false">
      <c r="A79" s="43" t="s">
        <v>87</v>
      </c>
      <c r="B79" s="44" t="s">
        <v>26</v>
      </c>
      <c r="C79" s="43"/>
      <c r="D79" s="43"/>
      <c r="E79" s="43"/>
      <c r="F79" s="43"/>
      <c r="G79" s="40" t="n">
        <v>0</v>
      </c>
      <c r="H79" s="40" t="n">
        <v>0</v>
      </c>
      <c r="I79" s="40" t="n">
        <v>0</v>
      </c>
      <c r="J79" s="40" t="n">
        <v>0</v>
      </c>
      <c r="K79" s="40" t="n">
        <v>0</v>
      </c>
      <c r="L79" s="40" t="n">
        <v>0</v>
      </c>
    </row>
    <row r="80" customFormat="false" ht="15.75" hidden="false" customHeight="false" outlineLevel="0" collapsed="false">
      <c r="A80" s="43" t="s">
        <v>88</v>
      </c>
      <c r="B80" s="44" t="s">
        <v>28</v>
      </c>
      <c r="C80" s="46"/>
      <c r="D80" s="46"/>
      <c r="E80" s="46"/>
      <c r="F80" s="46"/>
      <c r="G80" s="40" t="n">
        <v>0</v>
      </c>
      <c r="H80" s="40" t="n">
        <v>0</v>
      </c>
      <c r="I80" s="40" t="n">
        <v>0</v>
      </c>
      <c r="J80" s="40" t="n">
        <v>0</v>
      </c>
      <c r="K80" s="40" t="n">
        <v>0</v>
      </c>
      <c r="L80" s="40" t="n">
        <v>0</v>
      </c>
    </row>
    <row r="81" customFormat="false" ht="15.75" hidden="false" customHeight="false" outlineLevel="0" collapsed="false">
      <c r="A81" s="43"/>
      <c r="B81" s="44" t="s">
        <v>29</v>
      </c>
      <c r="C81" s="46"/>
      <c r="D81" s="46"/>
      <c r="E81" s="46"/>
      <c r="F81" s="46"/>
      <c r="G81" s="40" t="n">
        <v>0</v>
      </c>
      <c r="H81" s="40" t="n">
        <v>0</v>
      </c>
      <c r="I81" s="40" t="n">
        <v>0</v>
      </c>
      <c r="J81" s="40" t="n">
        <v>0</v>
      </c>
      <c r="K81" s="40" t="n">
        <v>0</v>
      </c>
      <c r="L81" s="40" t="n">
        <v>0</v>
      </c>
    </row>
    <row r="82" customFormat="false" ht="15.75" hidden="false" customHeight="false" outlineLevel="0" collapsed="false">
      <c r="A82" s="43" t="s">
        <v>89</v>
      </c>
      <c r="B82" s="44" t="s">
        <v>74</v>
      </c>
      <c r="C82" s="46"/>
      <c r="D82" s="46"/>
      <c r="E82" s="46"/>
      <c r="F82" s="46"/>
      <c r="G82" s="40" t="n">
        <v>0</v>
      </c>
      <c r="H82" s="40" t="n">
        <v>0</v>
      </c>
      <c r="I82" s="40" t="n">
        <v>0</v>
      </c>
      <c r="J82" s="40" t="n">
        <v>0</v>
      </c>
      <c r="K82" s="40" t="n">
        <v>0</v>
      </c>
      <c r="L82" s="40" t="n">
        <v>0</v>
      </c>
    </row>
    <row r="83" customFormat="false" ht="31.5" hidden="false" customHeight="false" outlineLevel="0" collapsed="false">
      <c r="A83" s="43"/>
      <c r="B83" s="44" t="s">
        <v>20</v>
      </c>
      <c r="C83" s="46"/>
      <c r="D83" s="46"/>
      <c r="E83" s="46"/>
      <c r="F83" s="46"/>
      <c r="G83" s="40" t="n">
        <v>0</v>
      </c>
      <c r="H83" s="40" t="n">
        <v>0</v>
      </c>
      <c r="I83" s="40" t="n">
        <v>0</v>
      </c>
      <c r="J83" s="40" t="n">
        <v>0</v>
      </c>
      <c r="K83" s="40" t="n">
        <v>0</v>
      </c>
      <c r="L83" s="40" t="n">
        <v>0</v>
      </c>
    </row>
    <row r="84" customFormat="false" ht="15.75" hidden="false" customHeight="false" outlineLevel="0" collapsed="false">
      <c r="A84" s="43" t="s">
        <v>90</v>
      </c>
      <c r="B84" s="44" t="s">
        <v>76</v>
      </c>
      <c r="C84" s="43"/>
      <c r="D84" s="43"/>
      <c r="E84" s="43"/>
      <c r="F84" s="43"/>
      <c r="G84" s="40" t="n">
        <v>0</v>
      </c>
      <c r="H84" s="40" t="n">
        <v>0</v>
      </c>
      <c r="I84" s="40" t="n">
        <v>0</v>
      </c>
      <c r="J84" s="40" t="n">
        <v>0</v>
      </c>
      <c r="K84" s="40" t="n">
        <v>0</v>
      </c>
      <c r="L84" s="40" t="n">
        <v>0</v>
      </c>
    </row>
    <row r="85" customFormat="false" ht="15.75" hidden="false" customHeight="false" outlineLevel="0" collapsed="false">
      <c r="A85" s="43" t="s">
        <v>91</v>
      </c>
      <c r="B85" s="44" t="s">
        <v>22</v>
      </c>
      <c r="C85" s="43"/>
      <c r="D85" s="43"/>
      <c r="E85" s="43"/>
      <c r="F85" s="43"/>
      <c r="G85" s="40" t="n">
        <v>0</v>
      </c>
      <c r="H85" s="40" t="n">
        <v>0</v>
      </c>
      <c r="I85" s="40" t="n">
        <v>0</v>
      </c>
      <c r="J85" s="40" t="n">
        <v>0</v>
      </c>
      <c r="K85" s="40" t="n">
        <v>0</v>
      </c>
      <c r="L85" s="40" t="n">
        <v>0</v>
      </c>
    </row>
    <row r="86" customFormat="false" ht="94.5" hidden="false" customHeight="false" outlineLevel="0" collapsed="false">
      <c r="A86" s="41" t="s">
        <v>92</v>
      </c>
      <c r="B86" s="42" t="s">
        <v>93</v>
      </c>
      <c r="C86" s="43"/>
      <c r="D86" s="43"/>
      <c r="E86" s="43"/>
      <c r="F86" s="43"/>
      <c r="G86" s="40" t="n">
        <v>0</v>
      </c>
      <c r="H86" s="40" t="n">
        <v>0</v>
      </c>
      <c r="I86" s="40" t="n">
        <v>0</v>
      </c>
      <c r="J86" s="40" t="n">
        <v>0</v>
      </c>
      <c r="K86" s="40" t="n">
        <v>0</v>
      </c>
      <c r="L86" s="40" t="n">
        <v>0</v>
      </c>
    </row>
    <row r="87" customFormat="false" ht="15.75" hidden="false" customHeight="false" outlineLevel="0" collapsed="false">
      <c r="A87" s="43" t="s">
        <v>94</v>
      </c>
      <c r="B87" s="44" t="s">
        <v>26</v>
      </c>
      <c r="C87" s="43"/>
      <c r="D87" s="43"/>
      <c r="E87" s="43"/>
      <c r="F87" s="43"/>
      <c r="G87" s="40" t="n">
        <v>0</v>
      </c>
      <c r="H87" s="40" t="n">
        <v>0</v>
      </c>
      <c r="I87" s="40" t="n">
        <v>0</v>
      </c>
      <c r="J87" s="40" t="n">
        <v>0</v>
      </c>
      <c r="K87" s="40" t="n">
        <v>0</v>
      </c>
      <c r="L87" s="40" t="n">
        <v>0</v>
      </c>
    </row>
    <row r="88" customFormat="false" ht="15.75" hidden="false" customHeight="false" outlineLevel="0" collapsed="false">
      <c r="A88" s="43" t="s">
        <v>95</v>
      </c>
      <c r="B88" s="44" t="s">
        <v>28</v>
      </c>
      <c r="C88" s="43"/>
      <c r="D88" s="43"/>
      <c r="E88" s="43"/>
      <c r="F88" s="43"/>
      <c r="G88" s="40" t="n">
        <v>0</v>
      </c>
      <c r="H88" s="40" t="n">
        <v>0</v>
      </c>
      <c r="I88" s="40" t="n">
        <v>0</v>
      </c>
      <c r="J88" s="40" t="n">
        <v>0</v>
      </c>
      <c r="K88" s="40" t="n">
        <v>0</v>
      </c>
      <c r="L88" s="40" t="n">
        <v>0</v>
      </c>
    </row>
    <row r="89" customFormat="false" ht="15.75" hidden="false" customHeight="false" outlineLevel="0" collapsed="false">
      <c r="A89" s="43"/>
      <c r="B89" s="44" t="s">
        <v>29</v>
      </c>
      <c r="C89" s="43"/>
      <c r="D89" s="43"/>
      <c r="E89" s="43"/>
      <c r="F89" s="43"/>
      <c r="G89" s="40" t="n">
        <v>0</v>
      </c>
      <c r="H89" s="40" t="n">
        <v>0</v>
      </c>
      <c r="I89" s="40" t="n">
        <v>0</v>
      </c>
      <c r="J89" s="40" t="n">
        <v>0</v>
      </c>
      <c r="K89" s="40" t="n">
        <v>0</v>
      </c>
      <c r="L89" s="40" t="n">
        <v>0</v>
      </c>
    </row>
    <row r="90" customFormat="false" ht="15.75" hidden="false" customHeight="false" outlineLevel="0" collapsed="false">
      <c r="A90" s="43" t="s">
        <v>96</v>
      </c>
      <c r="B90" s="44" t="s">
        <v>74</v>
      </c>
      <c r="C90" s="43"/>
      <c r="D90" s="43"/>
      <c r="E90" s="43"/>
      <c r="F90" s="43"/>
      <c r="G90" s="40" t="n">
        <v>0</v>
      </c>
      <c r="H90" s="40" t="n">
        <v>0</v>
      </c>
      <c r="I90" s="40" t="n">
        <v>0</v>
      </c>
      <c r="J90" s="40" t="n">
        <v>0</v>
      </c>
      <c r="K90" s="40" t="n">
        <v>0</v>
      </c>
      <c r="L90" s="40" t="n">
        <v>0</v>
      </c>
    </row>
    <row r="91" customFormat="false" ht="31.5" hidden="false" customHeight="false" outlineLevel="0" collapsed="false">
      <c r="A91" s="43"/>
      <c r="B91" s="44" t="s">
        <v>20</v>
      </c>
      <c r="C91" s="43"/>
      <c r="D91" s="43"/>
      <c r="E91" s="43"/>
      <c r="F91" s="43"/>
      <c r="G91" s="40" t="n">
        <v>0</v>
      </c>
      <c r="H91" s="40" t="n">
        <v>0</v>
      </c>
      <c r="I91" s="40" t="n">
        <v>0</v>
      </c>
      <c r="J91" s="40" t="n">
        <v>0</v>
      </c>
      <c r="K91" s="40" t="n">
        <v>0</v>
      </c>
      <c r="L91" s="40" t="n">
        <v>0</v>
      </c>
    </row>
    <row r="92" customFormat="false" ht="15.75" hidden="false" customHeight="false" outlineLevel="0" collapsed="false">
      <c r="A92" s="43" t="s">
        <v>97</v>
      </c>
      <c r="B92" s="44" t="s">
        <v>76</v>
      </c>
      <c r="C92" s="43"/>
      <c r="D92" s="43"/>
      <c r="E92" s="43"/>
      <c r="F92" s="43"/>
      <c r="G92" s="40" t="n">
        <v>0</v>
      </c>
      <c r="H92" s="40" t="n">
        <v>0</v>
      </c>
      <c r="I92" s="40" t="n">
        <v>0</v>
      </c>
      <c r="J92" s="40" t="n">
        <v>0</v>
      </c>
      <c r="K92" s="40" t="n">
        <v>0</v>
      </c>
      <c r="L92" s="40" t="n">
        <v>0</v>
      </c>
    </row>
    <row r="93" customFormat="false" ht="15.75" hidden="false" customHeight="false" outlineLevel="0" collapsed="false">
      <c r="A93" s="43" t="s">
        <v>98</v>
      </c>
      <c r="B93" s="44" t="s">
        <v>22</v>
      </c>
      <c r="C93" s="43"/>
      <c r="D93" s="43"/>
      <c r="E93" s="43"/>
      <c r="F93" s="43"/>
      <c r="G93" s="40" t="n">
        <v>0</v>
      </c>
      <c r="H93" s="40" t="n">
        <v>0</v>
      </c>
      <c r="I93" s="40" t="n">
        <v>0</v>
      </c>
      <c r="J93" s="40" t="n">
        <v>0</v>
      </c>
      <c r="K93" s="40" t="n">
        <v>0</v>
      </c>
      <c r="L93" s="40" t="n">
        <v>0</v>
      </c>
    </row>
    <row r="94" customFormat="false" ht="110.25" hidden="false" customHeight="false" outlineLevel="0" collapsed="false">
      <c r="A94" s="41" t="s">
        <v>99</v>
      </c>
      <c r="B94" s="42" t="s">
        <v>100</v>
      </c>
      <c r="C94" s="43"/>
      <c r="D94" s="43"/>
      <c r="E94" s="43"/>
      <c r="F94" s="43"/>
      <c r="G94" s="40" t="n">
        <v>0</v>
      </c>
      <c r="H94" s="40" t="n">
        <v>0</v>
      </c>
      <c r="I94" s="40" t="n">
        <v>0</v>
      </c>
      <c r="J94" s="40" t="n">
        <v>0</v>
      </c>
      <c r="K94" s="40" t="n">
        <v>0</v>
      </c>
      <c r="L94" s="40" t="n">
        <v>0</v>
      </c>
    </row>
    <row r="95" customFormat="false" ht="15.75" hidden="false" customHeight="false" outlineLevel="0" collapsed="false">
      <c r="A95" s="43" t="s">
        <v>101</v>
      </c>
      <c r="B95" s="44" t="s">
        <v>26</v>
      </c>
      <c r="C95" s="43"/>
      <c r="D95" s="43"/>
      <c r="E95" s="43"/>
      <c r="F95" s="43"/>
      <c r="G95" s="40" t="n">
        <v>0</v>
      </c>
      <c r="H95" s="40" t="n">
        <v>0</v>
      </c>
      <c r="I95" s="40" t="n">
        <v>0</v>
      </c>
      <c r="J95" s="40" t="n">
        <v>0</v>
      </c>
      <c r="K95" s="40" t="n">
        <v>0</v>
      </c>
      <c r="L95" s="40" t="n">
        <v>0</v>
      </c>
    </row>
    <row r="96" customFormat="false" ht="15.75" hidden="false" customHeight="false" outlineLevel="0" collapsed="false">
      <c r="A96" s="43" t="s">
        <v>102</v>
      </c>
      <c r="B96" s="44" t="s">
        <v>28</v>
      </c>
      <c r="C96" s="43"/>
      <c r="D96" s="43"/>
      <c r="E96" s="43"/>
      <c r="F96" s="43"/>
      <c r="G96" s="40" t="n">
        <v>0</v>
      </c>
      <c r="H96" s="40" t="n">
        <v>0</v>
      </c>
      <c r="I96" s="40" t="n">
        <v>0</v>
      </c>
      <c r="J96" s="40" t="n">
        <v>0</v>
      </c>
      <c r="K96" s="40" t="n">
        <v>0</v>
      </c>
      <c r="L96" s="40" t="n">
        <v>0</v>
      </c>
    </row>
    <row r="97" customFormat="false" ht="15.75" hidden="false" customHeight="false" outlineLevel="0" collapsed="false">
      <c r="A97" s="43"/>
      <c r="B97" s="44" t="s">
        <v>29</v>
      </c>
      <c r="C97" s="43"/>
      <c r="D97" s="43"/>
      <c r="E97" s="43"/>
      <c r="F97" s="43"/>
      <c r="G97" s="40" t="n">
        <v>0</v>
      </c>
      <c r="H97" s="40" t="n">
        <v>0</v>
      </c>
      <c r="I97" s="40" t="n">
        <v>0</v>
      </c>
      <c r="J97" s="40" t="n">
        <v>0</v>
      </c>
      <c r="K97" s="40" t="n">
        <v>0</v>
      </c>
      <c r="L97" s="40" t="n">
        <v>0</v>
      </c>
    </row>
    <row r="98" customFormat="false" ht="15.75" hidden="false" customHeight="false" outlineLevel="0" collapsed="false">
      <c r="A98" s="43" t="s">
        <v>103</v>
      </c>
      <c r="B98" s="44" t="s">
        <v>74</v>
      </c>
      <c r="C98" s="43"/>
      <c r="D98" s="43"/>
      <c r="E98" s="43"/>
      <c r="F98" s="43"/>
      <c r="G98" s="40" t="n">
        <v>0</v>
      </c>
      <c r="H98" s="40" t="n">
        <v>0</v>
      </c>
      <c r="I98" s="40" t="n">
        <v>0</v>
      </c>
      <c r="J98" s="40" t="n">
        <v>0</v>
      </c>
      <c r="K98" s="40" t="n">
        <v>0</v>
      </c>
      <c r="L98" s="40" t="n">
        <v>0</v>
      </c>
    </row>
    <row r="99" customFormat="false" ht="31.5" hidden="false" customHeight="false" outlineLevel="0" collapsed="false">
      <c r="A99" s="43"/>
      <c r="B99" s="44" t="s">
        <v>20</v>
      </c>
      <c r="C99" s="43"/>
      <c r="D99" s="43"/>
      <c r="E99" s="43"/>
      <c r="F99" s="43"/>
      <c r="G99" s="40" t="n">
        <v>0</v>
      </c>
      <c r="H99" s="40" t="n">
        <v>0</v>
      </c>
      <c r="I99" s="40" t="n">
        <v>0</v>
      </c>
      <c r="J99" s="40" t="n">
        <v>0</v>
      </c>
      <c r="K99" s="40" t="n">
        <v>0</v>
      </c>
      <c r="L99" s="40" t="n">
        <v>0</v>
      </c>
    </row>
    <row r="100" customFormat="false" ht="15.75" hidden="false" customHeight="false" outlineLevel="0" collapsed="false">
      <c r="A100" s="43" t="s">
        <v>104</v>
      </c>
      <c r="B100" s="44" t="s">
        <v>76</v>
      </c>
      <c r="C100" s="43"/>
      <c r="D100" s="43"/>
      <c r="E100" s="43"/>
      <c r="F100" s="43"/>
      <c r="G100" s="40" t="n">
        <v>0</v>
      </c>
      <c r="H100" s="40" t="n">
        <v>0</v>
      </c>
      <c r="I100" s="40" t="n">
        <v>0</v>
      </c>
      <c r="J100" s="40" t="n">
        <v>0</v>
      </c>
      <c r="K100" s="40" t="n">
        <v>0</v>
      </c>
      <c r="L100" s="40" t="n">
        <v>0</v>
      </c>
    </row>
    <row r="101" customFormat="false" ht="15.75" hidden="false" customHeight="false" outlineLevel="0" collapsed="false">
      <c r="A101" s="43" t="s">
        <v>105</v>
      </c>
      <c r="B101" s="44" t="s">
        <v>22</v>
      </c>
      <c r="C101" s="43"/>
      <c r="D101" s="43"/>
      <c r="E101" s="43"/>
      <c r="F101" s="43"/>
      <c r="G101" s="40" t="n">
        <v>0</v>
      </c>
      <c r="H101" s="40" t="n">
        <v>0</v>
      </c>
      <c r="I101" s="40" t="n">
        <v>0</v>
      </c>
      <c r="J101" s="40" t="n">
        <v>0</v>
      </c>
      <c r="K101" s="40" t="n">
        <v>0</v>
      </c>
      <c r="L101" s="40" t="n">
        <v>0</v>
      </c>
    </row>
    <row r="102" customFormat="false" ht="126" hidden="false" customHeight="false" outlineLevel="0" collapsed="false">
      <c r="A102" s="41" t="s">
        <v>106</v>
      </c>
      <c r="B102" s="42" t="s">
        <v>107</v>
      </c>
      <c r="C102" s="43"/>
      <c r="D102" s="43"/>
      <c r="E102" s="43"/>
      <c r="F102" s="43"/>
      <c r="G102" s="40" t="n">
        <v>0</v>
      </c>
      <c r="H102" s="40" t="n">
        <v>0</v>
      </c>
      <c r="I102" s="40" t="n">
        <v>0</v>
      </c>
      <c r="J102" s="40" t="n">
        <v>0</v>
      </c>
      <c r="K102" s="40" t="n">
        <v>0</v>
      </c>
      <c r="L102" s="40" t="n">
        <v>0</v>
      </c>
    </row>
    <row r="103" customFormat="false" ht="15.75" hidden="false" customHeight="false" outlineLevel="0" collapsed="false">
      <c r="A103" s="43" t="s">
        <v>108</v>
      </c>
      <c r="B103" s="44" t="s">
        <v>26</v>
      </c>
      <c r="C103" s="43"/>
      <c r="D103" s="43"/>
      <c r="E103" s="43"/>
      <c r="F103" s="43"/>
      <c r="G103" s="40" t="n">
        <v>0</v>
      </c>
      <c r="H103" s="40" t="n">
        <v>0</v>
      </c>
      <c r="I103" s="40" t="n">
        <v>0</v>
      </c>
      <c r="J103" s="40" t="n">
        <v>0</v>
      </c>
      <c r="K103" s="40" t="n">
        <v>0</v>
      </c>
      <c r="L103" s="40" t="n">
        <v>0</v>
      </c>
    </row>
    <row r="104" customFormat="false" ht="15.75" hidden="false" customHeight="false" outlineLevel="0" collapsed="false">
      <c r="A104" s="43" t="s">
        <v>109</v>
      </c>
      <c r="B104" s="44" t="s">
        <v>28</v>
      </c>
      <c r="C104" s="43"/>
      <c r="D104" s="43"/>
      <c r="E104" s="43"/>
      <c r="F104" s="43"/>
      <c r="G104" s="40" t="n">
        <v>0</v>
      </c>
      <c r="H104" s="40" t="n">
        <v>0</v>
      </c>
      <c r="I104" s="40" t="n">
        <v>0</v>
      </c>
      <c r="J104" s="40" t="n">
        <v>0</v>
      </c>
      <c r="K104" s="40" t="n">
        <v>0</v>
      </c>
      <c r="L104" s="40" t="n">
        <v>0</v>
      </c>
    </row>
    <row r="105" customFormat="false" ht="15.75" hidden="false" customHeight="false" outlineLevel="0" collapsed="false">
      <c r="A105" s="43"/>
      <c r="B105" s="44" t="s">
        <v>29</v>
      </c>
      <c r="C105" s="43"/>
      <c r="D105" s="43"/>
      <c r="E105" s="43"/>
      <c r="F105" s="43"/>
      <c r="G105" s="40" t="n">
        <v>0</v>
      </c>
      <c r="H105" s="40" t="n">
        <v>0</v>
      </c>
      <c r="I105" s="40" t="n">
        <v>0</v>
      </c>
      <c r="J105" s="40" t="n">
        <v>0</v>
      </c>
      <c r="K105" s="40" t="n">
        <v>0</v>
      </c>
      <c r="L105" s="40" t="n">
        <v>0</v>
      </c>
    </row>
    <row r="106" customFormat="false" ht="15.75" hidden="false" customHeight="false" outlineLevel="0" collapsed="false">
      <c r="A106" s="43" t="s">
        <v>110</v>
      </c>
      <c r="B106" s="44" t="s">
        <v>74</v>
      </c>
      <c r="C106" s="43"/>
      <c r="D106" s="43"/>
      <c r="E106" s="43"/>
      <c r="F106" s="43"/>
      <c r="G106" s="40" t="n">
        <v>0</v>
      </c>
      <c r="H106" s="40" t="n">
        <v>0</v>
      </c>
      <c r="I106" s="40" t="n">
        <v>0</v>
      </c>
      <c r="J106" s="40" t="n">
        <v>0</v>
      </c>
      <c r="K106" s="40" t="n">
        <v>0</v>
      </c>
      <c r="L106" s="40" t="n">
        <v>0</v>
      </c>
    </row>
    <row r="107" customFormat="false" ht="31.5" hidden="false" customHeight="false" outlineLevel="0" collapsed="false">
      <c r="A107" s="43"/>
      <c r="B107" s="44" t="s">
        <v>20</v>
      </c>
      <c r="C107" s="43"/>
      <c r="D107" s="43"/>
      <c r="E107" s="43"/>
      <c r="F107" s="43"/>
      <c r="G107" s="40" t="n">
        <v>0</v>
      </c>
      <c r="H107" s="40" t="n">
        <v>0</v>
      </c>
      <c r="I107" s="40" t="n">
        <v>0</v>
      </c>
      <c r="J107" s="40" t="n">
        <v>0</v>
      </c>
      <c r="K107" s="40" t="n">
        <v>0</v>
      </c>
      <c r="L107" s="40" t="n">
        <v>0</v>
      </c>
    </row>
    <row r="108" customFormat="false" ht="15.75" hidden="false" customHeight="false" outlineLevel="0" collapsed="false">
      <c r="A108" s="43" t="s">
        <v>111</v>
      </c>
      <c r="B108" s="44" t="s">
        <v>76</v>
      </c>
      <c r="C108" s="43"/>
      <c r="D108" s="43"/>
      <c r="E108" s="43"/>
      <c r="F108" s="43"/>
      <c r="G108" s="40" t="n">
        <v>0</v>
      </c>
      <c r="H108" s="40" t="n">
        <v>0</v>
      </c>
      <c r="I108" s="40" t="n">
        <v>0</v>
      </c>
      <c r="J108" s="40" t="n">
        <v>0</v>
      </c>
      <c r="K108" s="40" t="n">
        <v>0</v>
      </c>
      <c r="L108" s="40" t="n">
        <v>0</v>
      </c>
    </row>
    <row r="109" customFormat="false" ht="15.75" hidden="false" customHeight="false" outlineLevel="0" collapsed="false">
      <c r="A109" s="43" t="s">
        <v>112</v>
      </c>
      <c r="B109" s="44" t="s">
        <v>22</v>
      </c>
      <c r="C109" s="43"/>
      <c r="D109" s="43"/>
      <c r="E109" s="43"/>
      <c r="F109" s="43"/>
      <c r="G109" s="40" t="n">
        <v>0</v>
      </c>
      <c r="H109" s="40" t="n">
        <v>0</v>
      </c>
      <c r="I109" s="40" t="n">
        <v>0</v>
      </c>
      <c r="J109" s="40" t="n">
        <v>0</v>
      </c>
      <c r="K109" s="40" t="n">
        <v>0</v>
      </c>
      <c r="L109" s="40" t="n">
        <v>0</v>
      </c>
    </row>
    <row r="110" customFormat="false" ht="78.75" hidden="false" customHeight="false" outlineLevel="0" collapsed="false">
      <c r="A110" s="41" t="s">
        <v>113</v>
      </c>
      <c r="B110" s="42" t="s">
        <v>114</v>
      </c>
      <c r="C110" s="43"/>
      <c r="D110" s="43"/>
      <c r="E110" s="43"/>
      <c r="F110" s="43"/>
      <c r="G110" s="40" t="n">
        <v>0</v>
      </c>
      <c r="H110" s="40" t="n">
        <v>0</v>
      </c>
      <c r="I110" s="40" t="n">
        <v>0</v>
      </c>
      <c r="J110" s="40" t="n">
        <v>0</v>
      </c>
      <c r="K110" s="40" t="n">
        <v>0</v>
      </c>
      <c r="L110" s="40" t="n">
        <v>0</v>
      </c>
    </row>
    <row r="111" customFormat="false" ht="15.75" hidden="false" customHeight="false" outlineLevel="0" collapsed="false">
      <c r="A111" s="43" t="s">
        <v>115</v>
      </c>
      <c r="B111" s="44" t="s">
        <v>26</v>
      </c>
      <c r="C111" s="43"/>
      <c r="D111" s="43"/>
      <c r="E111" s="43"/>
      <c r="F111" s="43"/>
      <c r="G111" s="40" t="n">
        <v>0</v>
      </c>
      <c r="H111" s="40" t="n">
        <v>0</v>
      </c>
      <c r="I111" s="40" t="n">
        <v>0</v>
      </c>
      <c r="J111" s="40" t="n">
        <v>0</v>
      </c>
      <c r="K111" s="40" t="n">
        <v>0</v>
      </c>
      <c r="L111" s="40" t="n">
        <v>0</v>
      </c>
    </row>
    <row r="112" customFormat="false" ht="15.75" hidden="false" customHeight="false" outlineLevel="0" collapsed="false">
      <c r="A112" s="43" t="s">
        <v>116</v>
      </c>
      <c r="B112" s="44" t="s">
        <v>28</v>
      </c>
      <c r="C112" s="43"/>
      <c r="D112" s="43"/>
      <c r="E112" s="43"/>
      <c r="F112" s="43"/>
      <c r="G112" s="40" t="n">
        <v>0</v>
      </c>
      <c r="H112" s="40" t="n">
        <v>0</v>
      </c>
      <c r="I112" s="40" t="n">
        <v>0</v>
      </c>
      <c r="J112" s="40" t="n">
        <v>0</v>
      </c>
      <c r="K112" s="40" t="n">
        <v>0</v>
      </c>
      <c r="L112" s="40" t="n">
        <v>0</v>
      </c>
    </row>
    <row r="113" customFormat="false" ht="15.75" hidden="false" customHeight="false" outlineLevel="0" collapsed="false">
      <c r="A113" s="43"/>
      <c r="B113" s="44" t="s">
        <v>29</v>
      </c>
      <c r="C113" s="43"/>
      <c r="D113" s="43"/>
      <c r="E113" s="43"/>
      <c r="F113" s="43"/>
      <c r="G113" s="40" t="n">
        <v>0</v>
      </c>
      <c r="H113" s="40" t="n">
        <v>0</v>
      </c>
      <c r="I113" s="40" t="n">
        <v>0</v>
      </c>
      <c r="J113" s="40" t="n">
        <v>0</v>
      </c>
      <c r="K113" s="40" t="n">
        <v>0</v>
      </c>
      <c r="L113" s="40" t="n">
        <v>0</v>
      </c>
    </row>
    <row r="114" customFormat="false" ht="15.75" hidden="false" customHeight="false" outlineLevel="0" collapsed="false">
      <c r="A114" s="43" t="s">
        <v>117</v>
      </c>
      <c r="B114" s="44" t="s">
        <v>74</v>
      </c>
      <c r="C114" s="43"/>
      <c r="D114" s="43"/>
      <c r="E114" s="43"/>
      <c r="F114" s="43"/>
      <c r="G114" s="40" t="n">
        <v>0</v>
      </c>
      <c r="H114" s="40" t="n">
        <v>0</v>
      </c>
      <c r="I114" s="40" t="n">
        <v>0</v>
      </c>
      <c r="J114" s="40" t="n">
        <v>0</v>
      </c>
      <c r="K114" s="40" t="n">
        <v>0</v>
      </c>
      <c r="L114" s="40" t="n">
        <v>0</v>
      </c>
    </row>
    <row r="115" customFormat="false" ht="31.5" hidden="false" customHeight="false" outlineLevel="0" collapsed="false">
      <c r="A115" s="43"/>
      <c r="B115" s="44" t="s">
        <v>20</v>
      </c>
      <c r="C115" s="43"/>
      <c r="D115" s="43"/>
      <c r="E115" s="43"/>
      <c r="F115" s="43"/>
      <c r="G115" s="40" t="n">
        <v>0</v>
      </c>
      <c r="H115" s="40" t="n">
        <v>0</v>
      </c>
      <c r="I115" s="40" t="n">
        <v>0</v>
      </c>
      <c r="J115" s="40" t="n">
        <v>0</v>
      </c>
      <c r="K115" s="40" t="n">
        <v>0</v>
      </c>
      <c r="L115" s="40" t="n">
        <v>0</v>
      </c>
    </row>
    <row r="116" customFormat="false" ht="15.75" hidden="false" customHeight="false" outlineLevel="0" collapsed="false">
      <c r="A116" s="43" t="s">
        <v>118</v>
      </c>
      <c r="B116" s="44" t="s">
        <v>76</v>
      </c>
      <c r="C116" s="43"/>
      <c r="D116" s="43"/>
      <c r="E116" s="43"/>
      <c r="F116" s="43"/>
      <c r="G116" s="40" t="n">
        <v>0</v>
      </c>
      <c r="H116" s="40" t="n">
        <v>0</v>
      </c>
      <c r="I116" s="40" t="n">
        <v>0</v>
      </c>
      <c r="J116" s="40" t="n">
        <v>0</v>
      </c>
      <c r="K116" s="40" t="n">
        <v>0</v>
      </c>
      <c r="L116" s="40" t="n">
        <v>0</v>
      </c>
    </row>
    <row r="117" customFormat="false" ht="15.75" hidden="false" customHeight="false" outlineLevel="0" collapsed="false">
      <c r="A117" s="43" t="s">
        <v>119</v>
      </c>
      <c r="B117" s="44" t="s">
        <v>22</v>
      </c>
      <c r="C117" s="43"/>
      <c r="D117" s="43"/>
      <c r="E117" s="43"/>
      <c r="F117" s="43"/>
      <c r="G117" s="40" t="n">
        <v>0</v>
      </c>
      <c r="H117" s="40" t="n">
        <v>0</v>
      </c>
      <c r="I117" s="40" t="n">
        <v>0</v>
      </c>
      <c r="J117" s="40" t="n">
        <v>0</v>
      </c>
      <c r="K117" s="40" t="n">
        <v>0</v>
      </c>
      <c r="L117" s="40" t="n">
        <v>0</v>
      </c>
    </row>
    <row r="118" customFormat="false" ht="47.25" hidden="false" customHeight="false" outlineLevel="0" collapsed="false">
      <c r="A118" s="41" t="s">
        <v>120</v>
      </c>
      <c r="B118" s="42" t="s">
        <v>121</v>
      </c>
      <c r="C118" s="43"/>
      <c r="D118" s="43"/>
      <c r="E118" s="43"/>
      <c r="F118" s="43"/>
      <c r="G118" s="40" t="n">
        <v>0</v>
      </c>
      <c r="H118" s="40" t="n">
        <v>0</v>
      </c>
      <c r="I118" s="40" t="n">
        <v>0</v>
      </c>
      <c r="J118" s="40" t="n">
        <v>0</v>
      </c>
      <c r="K118" s="40" t="n">
        <v>0</v>
      </c>
      <c r="L118" s="40" t="n">
        <v>0</v>
      </c>
    </row>
    <row r="119" customFormat="false" ht="15.75" hidden="false" customHeight="false" outlineLevel="0" collapsed="false">
      <c r="A119" s="43" t="s">
        <v>122</v>
      </c>
      <c r="B119" s="44" t="s">
        <v>26</v>
      </c>
      <c r="C119" s="43"/>
      <c r="D119" s="43"/>
      <c r="E119" s="43"/>
      <c r="F119" s="43"/>
      <c r="G119" s="40" t="n">
        <v>0</v>
      </c>
      <c r="H119" s="40" t="n">
        <v>0</v>
      </c>
      <c r="I119" s="40" t="n">
        <v>0</v>
      </c>
      <c r="J119" s="40" t="n">
        <v>0</v>
      </c>
      <c r="K119" s="40" t="n">
        <v>0</v>
      </c>
      <c r="L119" s="40" t="n">
        <v>0</v>
      </c>
    </row>
    <row r="120" customFormat="false" ht="15.75" hidden="false" customHeight="false" outlineLevel="0" collapsed="false">
      <c r="A120" s="43" t="s">
        <v>123</v>
      </c>
      <c r="B120" s="44" t="s">
        <v>28</v>
      </c>
      <c r="C120" s="43"/>
      <c r="D120" s="43"/>
      <c r="E120" s="43"/>
      <c r="F120" s="43"/>
      <c r="G120" s="40" t="n">
        <v>0</v>
      </c>
      <c r="H120" s="40" t="n">
        <v>0</v>
      </c>
      <c r="I120" s="40" t="n">
        <v>0</v>
      </c>
      <c r="J120" s="40" t="n">
        <v>0</v>
      </c>
      <c r="K120" s="40" t="n">
        <v>0</v>
      </c>
      <c r="L120" s="40" t="n">
        <v>0</v>
      </c>
    </row>
    <row r="121" customFormat="false" ht="15.75" hidden="false" customHeight="false" outlineLevel="0" collapsed="false">
      <c r="A121" s="43"/>
      <c r="B121" s="44" t="s">
        <v>29</v>
      </c>
      <c r="C121" s="43"/>
      <c r="D121" s="43"/>
      <c r="E121" s="43"/>
      <c r="F121" s="43"/>
      <c r="G121" s="40" t="n">
        <v>0</v>
      </c>
      <c r="H121" s="40" t="n">
        <v>0</v>
      </c>
      <c r="I121" s="40" t="n">
        <v>0</v>
      </c>
      <c r="J121" s="40" t="n">
        <v>0</v>
      </c>
      <c r="K121" s="40" t="n">
        <v>0</v>
      </c>
      <c r="L121" s="40" t="n">
        <v>0</v>
      </c>
    </row>
    <row r="122" customFormat="false" ht="15.75" hidden="false" customHeight="false" outlineLevel="0" collapsed="false">
      <c r="A122" s="43" t="s">
        <v>124</v>
      </c>
      <c r="B122" s="44" t="s">
        <v>74</v>
      </c>
      <c r="C122" s="43"/>
      <c r="D122" s="43"/>
      <c r="E122" s="43"/>
      <c r="F122" s="43"/>
      <c r="G122" s="40" t="n">
        <v>0</v>
      </c>
      <c r="H122" s="40" t="n">
        <v>0</v>
      </c>
      <c r="I122" s="40" t="n">
        <v>0</v>
      </c>
      <c r="J122" s="40" t="n">
        <v>0</v>
      </c>
      <c r="K122" s="40" t="n">
        <v>0</v>
      </c>
      <c r="L122" s="40" t="n">
        <v>0</v>
      </c>
    </row>
    <row r="123" customFormat="false" ht="31.5" hidden="false" customHeight="false" outlineLevel="0" collapsed="false">
      <c r="A123" s="43"/>
      <c r="B123" s="44" t="s">
        <v>20</v>
      </c>
      <c r="C123" s="43"/>
      <c r="D123" s="43"/>
      <c r="E123" s="43"/>
      <c r="F123" s="43"/>
      <c r="G123" s="40" t="n">
        <v>0</v>
      </c>
      <c r="H123" s="40" t="n">
        <v>0</v>
      </c>
      <c r="I123" s="40" t="n">
        <v>0</v>
      </c>
      <c r="J123" s="40" t="n">
        <v>0</v>
      </c>
      <c r="K123" s="40" t="n">
        <v>0</v>
      </c>
      <c r="L123" s="40" t="n">
        <v>0</v>
      </c>
    </row>
    <row r="124" customFormat="false" ht="15.75" hidden="false" customHeight="false" outlineLevel="0" collapsed="false">
      <c r="A124" s="43" t="s">
        <v>125</v>
      </c>
      <c r="B124" s="44" t="s">
        <v>76</v>
      </c>
      <c r="C124" s="43"/>
      <c r="D124" s="43"/>
      <c r="E124" s="43"/>
      <c r="F124" s="43"/>
      <c r="G124" s="40" t="n">
        <v>0</v>
      </c>
      <c r="H124" s="40" t="n">
        <v>0</v>
      </c>
      <c r="I124" s="40" t="n">
        <v>0</v>
      </c>
      <c r="J124" s="40" t="n">
        <v>0</v>
      </c>
      <c r="K124" s="40" t="n">
        <v>0</v>
      </c>
      <c r="L124" s="40" t="n">
        <v>0</v>
      </c>
    </row>
    <row r="125" customFormat="false" ht="15.75" hidden="false" customHeight="false" outlineLevel="0" collapsed="false">
      <c r="A125" s="43" t="s">
        <v>126</v>
      </c>
      <c r="B125" s="44" t="s">
        <v>22</v>
      </c>
      <c r="C125" s="43"/>
      <c r="D125" s="43"/>
      <c r="E125" s="43"/>
      <c r="F125" s="43"/>
      <c r="G125" s="40" t="n">
        <v>0</v>
      </c>
      <c r="H125" s="40" t="n">
        <v>0</v>
      </c>
      <c r="I125" s="40" t="n">
        <v>0</v>
      </c>
      <c r="J125" s="40" t="n">
        <v>0</v>
      </c>
      <c r="K125" s="40" t="n">
        <v>0</v>
      </c>
      <c r="L125" s="40" t="n">
        <v>0</v>
      </c>
    </row>
    <row r="126" customFormat="false" ht="141.75" hidden="false" customHeight="false" outlineLevel="0" collapsed="false">
      <c r="A126" s="41" t="s">
        <v>127</v>
      </c>
      <c r="B126" s="47" t="s">
        <v>128</v>
      </c>
      <c r="C126" s="43"/>
      <c r="D126" s="43"/>
      <c r="E126" s="43"/>
      <c r="F126" s="43"/>
      <c r="G126" s="40" t="n">
        <v>0</v>
      </c>
      <c r="H126" s="40" t="n">
        <v>0</v>
      </c>
      <c r="I126" s="40" t="n">
        <v>0</v>
      </c>
      <c r="J126" s="40" t="n">
        <v>0</v>
      </c>
      <c r="K126" s="40" t="n">
        <v>0</v>
      </c>
      <c r="L126" s="40" t="n">
        <v>0</v>
      </c>
    </row>
    <row r="127" customFormat="false" ht="15.75" hidden="false" customHeight="false" outlineLevel="0" collapsed="false">
      <c r="A127" s="43" t="s">
        <v>129</v>
      </c>
      <c r="B127" s="44" t="s">
        <v>26</v>
      </c>
      <c r="C127" s="43"/>
      <c r="D127" s="43"/>
      <c r="E127" s="43"/>
      <c r="F127" s="43"/>
      <c r="G127" s="40" t="n">
        <v>0</v>
      </c>
      <c r="H127" s="40" t="n">
        <v>0</v>
      </c>
      <c r="I127" s="40" t="n">
        <v>0</v>
      </c>
      <c r="J127" s="40" t="n">
        <v>0</v>
      </c>
      <c r="K127" s="40" t="n">
        <v>0</v>
      </c>
      <c r="L127" s="40" t="n">
        <v>0</v>
      </c>
    </row>
    <row r="128" customFormat="false" ht="15.75" hidden="false" customHeight="false" outlineLevel="0" collapsed="false">
      <c r="A128" s="43" t="s">
        <v>130</v>
      </c>
      <c r="B128" s="44" t="s">
        <v>28</v>
      </c>
      <c r="C128" s="43"/>
      <c r="D128" s="43"/>
      <c r="E128" s="43"/>
      <c r="F128" s="43"/>
      <c r="G128" s="40" t="n">
        <v>0</v>
      </c>
      <c r="H128" s="40" t="n">
        <v>0</v>
      </c>
      <c r="I128" s="40" t="n">
        <v>0</v>
      </c>
      <c r="J128" s="40" t="n">
        <v>0</v>
      </c>
      <c r="K128" s="40" t="n">
        <v>0</v>
      </c>
      <c r="L128" s="40" t="n">
        <v>0</v>
      </c>
    </row>
    <row r="129" customFormat="false" ht="15.75" hidden="false" customHeight="false" outlineLevel="0" collapsed="false">
      <c r="A129" s="43"/>
      <c r="B129" s="44" t="s">
        <v>29</v>
      </c>
      <c r="C129" s="43"/>
      <c r="D129" s="43"/>
      <c r="E129" s="43"/>
      <c r="F129" s="43"/>
      <c r="G129" s="40" t="n">
        <v>0</v>
      </c>
      <c r="H129" s="40" t="n">
        <v>0</v>
      </c>
      <c r="I129" s="40" t="n">
        <v>0</v>
      </c>
      <c r="J129" s="40" t="n">
        <v>0</v>
      </c>
      <c r="K129" s="40" t="n">
        <v>0</v>
      </c>
      <c r="L129" s="40" t="n">
        <v>0</v>
      </c>
    </row>
    <row r="130" customFormat="false" ht="15.75" hidden="false" customHeight="false" outlineLevel="0" collapsed="false">
      <c r="A130" s="43" t="s">
        <v>131</v>
      </c>
      <c r="B130" s="44" t="s">
        <v>74</v>
      </c>
      <c r="C130" s="43"/>
      <c r="D130" s="43"/>
      <c r="E130" s="43"/>
      <c r="F130" s="43"/>
      <c r="G130" s="40" t="n">
        <v>0</v>
      </c>
      <c r="H130" s="40" t="n">
        <v>0</v>
      </c>
      <c r="I130" s="40" t="n">
        <v>0</v>
      </c>
      <c r="J130" s="40" t="n">
        <v>0</v>
      </c>
      <c r="K130" s="40" t="n">
        <v>0</v>
      </c>
      <c r="L130" s="40" t="n">
        <v>0</v>
      </c>
    </row>
    <row r="131" customFormat="false" ht="31.5" hidden="false" customHeight="false" outlineLevel="0" collapsed="false">
      <c r="A131" s="43"/>
      <c r="B131" s="44" t="s">
        <v>20</v>
      </c>
      <c r="C131" s="43"/>
      <c r="D131" s="43"/>
      <c r="E131" s="43"/>
      <c r="F131" s="43"/>
      <c r="G131" s="40" t="n">
        <v>0</v>
      </c>
      <c r="H131" s="40" t="n">
        <v>0</v>
      </c>
      <c r="I131" s="40" t="n">
        <v>0</v>
      </c>
      <c r="J131" s="40" t="n">
        <v>0</v>
      </c>
      <c r="K131" s="40" t="n">
        <v>0</v>
      </c>
      <c r="L131" s="40" t="n">
        <v>0</v>
      </c>
    </row>
    <row r="132" customFormat="false" ht="15.75" hidden="false" customHeight="false" outlineLevel="0" collapsed="false">
      <c r="A132" s="43" t="s">
        <v>132</v>
      </c>
      <c r="B132" s="44" t="s">
        <v>76</v>
      </c>
      <c r="C132" s="43"/>
      <c r="D132" s="43"/>
      <c r="E132" s="43"/>
      <c r="F132" s="43"/>
      <c r="G132" s="40" t="n">
        <v>0</v>
      </c>
      <c r="H132" s="40" t="n">
        <v>0</v>
      </c>
      <c r="I132" s="40" t="n">
        <v>0</v>
      </c>
      <c r="J132" s="40" t="n">
        <v>0</v>
      </c>
      <c r="K132" s="40" t="n">
        <v>0</v>
      </c>
      <c r="L132" s="40" t="n">
        <v>0</v>
      </c>
    </row>
    <row r="133" customFormat="false" ht="15.75" hidden="false" customHeight="false" outlineLevel="0" collapsed="false">
      <c r="A133" s="43" t="s">
        <v>133</v>
      </c>
      <c r="B133" s="44" t="s">
        <v>22</v>
      </c>
      <c r="C133" s="43"/>
      <c r="D133" s="43"/>
      <c r="E133" s="43"/>
      <c r="F133" s="43"/>
      <c r="G133" s="40" t="n">
        <v>0</v>
      </c>
      <c r="H133" s="40" t="n">
        <v>0</v>
      </c>
      <c r="I133" s="40" t="n">
        <v>0</v>
      </c>
      <c r="J133" s="40" t="n">
        <v>0</v>
      </c>
      <c r="K133" s="40" t="n">
        <v>0</v>
      </c>
      <c r="L133" s="40" t="n">
        <v>0</v>
      </c>
    </row>
    <row r="134" customFormat="false" ht="157.5" hidden="false" customHeight="false" outlineLevel="0" collapsed="false">
      <c r="A134" s="41" t="s">
        <v>134</v>
      </c>
      <c r="B134" s="47" t="s">
        <v>135</v>
      </c>
      <c r="C134" s="43"/>
      <c r="D134" s="43"/>
      <c r="E134" s="43"/>
      <c r="F134" s="43"/>
      <c r="G134" s="40" t="n">
        <v>0</v>
      </c>
      <c r="H134" s="40" t="n">
        <v>0</v>
      </c>
      <c r="I134" s="40" t="n">
        <v>0</v>
      </c>
      <c r="J134" s="40" t="n">
        <v>0</v>
      </c>
      <c r="K134" s="40" t="n">
        <v>0</v>
      </c>
      <c r="L134" s="40" t="n">
        <v>0</v>
      </c>
    </row>
    <row r="135" customFormat="false" ht="15.75" hidden="false" customHeight="false" outlineLevel="0" collapsed="false">
      <c r="A135" s="43" t="s">
        <v>136</v>
      </c>
      <c r="B135" s="44" t="s">
        <v>26</v>
      </c>
      <c r="C135" s="43"/>
      <c r="D135" s="43"/>
      <c r="E135" s="43"/>
      <c r="F135" s="43"/>
      <c r="G135" s="40" t="n">
        <v>0</v>
      </c>
      <c r="H135" s="40" t="n">
        <v>0</v>
      </c>
      <c r="I135" s="40" t="n">
        <v>0</v>
      </c>
      <c r="J135" s="40" t="n">
        <v>0</v>
      </c>
      <c r="K135" s="40" t="n">
        <v>0</v>
      </c>
      <c r="L135" s="40" t="n">
        <v>0</v>
      </c>
    </row>
    <row r="136" customFormat="false" ht="15.75" hidden="false" customHeight="false" outlineLevel="0" collapsed="false">
      <c r="A136" s="43" t="s">
        <v>137</v>
      </c>
      <c r="B136" s="44" t="s">
        <v>28</v>
      </c>
      <c r="C136" s="43"/>
      <c r="D136" s="43"/>
      <c r="E136" s="43"/>
      <c r="F136" s="43"/>
      <c r="G136" s="40" t="n">
        <v>0</v>
      </c>
      <c r="H136" s="40" t="n">
        <v>0</v>
      </c>
      <c r="I136" s="40" t="n">
        <v>0</v>
      </c>
      <c r="J136" s="40" t="n">
        <v>0</v>
      </c>
      <c r="K136" s="40" t="n">
        <v>0</v>
      </c>
      <c r="L136" s="40" t="n">
        <v>0</v>
      </c>
    </row>
    <row r="137" customFormat="false" ht="15.75" hidden="false" customHeight="false" outlineLevel="0" collapsed="false">
      <c r="A137" s="43"/>
      <c r="B137" s="44" t="s">
        <v>29</v>
      </c>
      <c r="C137" s="43"/>
      <c r="D137" s="43"/>
      <c r="E137" s="43"/>
      <c r="F137" s="43"/>
      <c r="G137" s="40" t="n">
        <v>0</v>
      </c>
      <c r="H137" s="40" t="n">
        <v>0</v>
      </c>
      <c r="I137" s="40" t="n">
        <v>0</v>
      </c>
      <c r="J137" s="40" t="n">
        <v>0</v>
      </c>
      <c r="K137" s="40" t="n">
        <v>0</v>
      </c>
      <c r="L137" s="40" t="n">
        <v>0</v>
      </c>
    </row>
    <row r="138" customFormat="false" ht="15.75" hidden="false" customHeight="false" outlineLevel="0" collapsed="false">
      <c r="A138" s="43" t="s">
        <v>138</v>
      </c>
      <c r="B138" s="44" t="s">
        <v>74</v>
      </c>
      <c r="C138" s="43"/>
      <c r="D138" s="43"/>
      <c r="E138" s="43"/>
      <c r="F138" s="43"/>
      <c r="G138" s="40" t="n">
        <v>0</v>
      </c>
      <c r="H138" s="40" t="n">
        <v>0</v>
      </c>
      <c r="I138" s="40" t="n">
        <v>0</v>
      </c>
      <c r="J138" s="40" t="n">
        <v>0</v>
      </c>
      <c r="K138" s="40" t="n">
        <v>0</v>
      </c>
      <c r="L138" s="40" t="n">
        <v>0</v>
      </c>
    </row>
    <row r="139" customFormat="false" ht="31.5" hidden="false" customHeight="false" outlineLevel="0" collapsed="false">
      <c r="A139" s="43"/>
      <c r="B139" s="44" t="s">
        <v>20</v>
      </c>
      <c r="C139" s="43"/>
      <c r="D139" s="43"/>
      <c r="E139" s="43"/>
      <c r="F139" s="43"/>
      <c r="G139" s="40" t="n">
        <v>0</v>
      </c>
      <c r="H139" s="40" t="n">
        <v>0</v>
      </c>
      <c r="I139" s="40" t="n">
        <v>0</v>
      </c>
      <c r="J139" s="40" t="n">
        <v>0</v>
      </c>
      <c r="K139" s="40" t="n">
        <v>0</v>
      </c>
      <c r="L139" s="40" t="n">
        <v>0</v>
      </c>
    </row>
    <row r="140" customFormat="false" ht="15.75" hidden="false" customHeight="false" outlineLevel="0" collapsed="false">
      <c r="A140" s="43" t="s">
        <v>139</v>
      </c>
      <c r="B140" s="44" t="s">
        <v>76</v>
      </c>
      <c r="C140" s="43"/>
      <c r="D140" s="43"/>
      <c r="E140" s="43"/>
      <c r="F140" s="43"/>
      <c r="G140" s="40" t="n">
        <v>0</v>
      </c>
      <c r="H140" s="40" t="n">
        <v>0</v>
      </c>
      <c r="I140" s="40" t="n">
        <v>0</v>
      </c>
      <c r="J140" s="40" t="n">
        <v>0</v>
      </c>
      <c r="K140" s="40" t="n">
        <v>0</v>
      </c>
      <c r="L140" s="40" t="n">
        <v>0</v>
      </c>
    </row>
    <row r="141" customFormat="false" ht="15.75" hidden="false" customHeight="false" outlineLevel="0" collapsed="false">
      <c r="A141" s="43" t="s">
        <v>140</v>
      </c>
      <c r="B141" s="44" t="s">
        <v>22</v>
      </c>
      <c r="C141" s="43"/>
      <c r="D141" s="43"/>
      <c r="E141" s="43"/>
      <c r="F141" s="43"/>
      <c r="G141" s="40" t="n">
        <v>0</v>
      </c>
      <c r="H141" s="40" t="n">
        <v>0</v>
      </c>
      <c r="I141" s="40" t="n">
        <v>0</v>
      </c>
      <c r="J141" s="40" t="n">
        <v>0</v>
      </c>
      <c r="K141" s="40" t="n">
        <v>0</v>
      </c>
      <c r="L141" s="40" t="n">
        <v>0</v>
      </c>
    </row>
    <row r="142" customFormat="false" ht="78.75" hidden="false" customHeight="false" outlineLevel="0" collapsed="false">
      <c r="A142" s="41" t="s">
        <v>141</v>
      </c>
      <c r="B142" s="47" t="s">
        <v>142</v>
      </c>
      <c r="C142" s="43"/>
      <c r="D142" s="43"/>
      <c r="E142" s="43"/>
      <c r="F142" s="43"/>
      <c r="G142" s="40" t="n">
        <v>0</v>
      </c>
      <c r="H142" s="40" t="n">
        <v>0</v>
      </c>
      <c r="I142" s="40" t="n">
        <v>0</v>
      </c>
      <c r="J142" s="40" t="n">
        <v>0</v>
      </c>
      <c r="K142" s="40" t="n">
        <v>0</v>
      </c>
      <c r="L142" s="40" t="n">
        <v>0</v>
      </c>
    </row>
    <row r="143" customFormat="false" ht="15.75" hidden="false" customHeight="false" outlineLevel="0" collapsed="false">
      <c r="A143" s="43" t="s">
        <v>143</v>
      </c>
      <c r="B143" s="44" t="s">
        <v>26</v>
      </c>
      <c r="C143" s="43"/>
      <c r="D143" s="43"/>
      <c r="E143" s="43"/>
      <c r="F143" s="43"/>
      <c r="G143" s="40" t="n">
        <v>0</v>
      </c>
      <c r="H143" s="40" t="n">
        <v>0</v>
      </c>
      <c r="I143" s="40" t="n">
        <v>0</v>
      </c>
      <c r="J143" s="40" t="n">
        <v>0</v>
      </c>
      <c r="K143" s="40" t="n">
        <v>0</v>
      </c>
      <c r="L143" s="40" t="n">
        <v>0</v>
      </c>
    </row>
    <row r="144" customFormat="false" ht="15.75" hidden="false" customHeight="false" outlineLevel="0" collapsed="false">
      <c r="A144" s="43" t="s">
        <v>144</v>
      </c>
      <c r="B144" s="44" t="s">
        <v>28</v>
      </c>
      <c r="C144" s="43"/>
      <c r="D144" s="43"/>
      <c r="E144" s="43"/>
      <c r="F144" s="43"/>
      <c r="G144" s="40" t="n">
        <v>0</v>
      </c>
      <c r="H144" s="40" t="n">
        <v>0</v>
      </c>
      <c r="I144" s="40" t="n">
        <v>0</v>
      </c>
      <c r="J144" s="40" t="n">
        <v>0</v>
      </c>
      <c r="K144" s="40" t="n">
        <v>0</v>
      </c>
      <c r="L144" s="40" t="n">
        <v>0</v>
      </c>
    </row>
    <row r="145" customFormat="false" ht="15.75" hidden="false" customHeight="false" outlineLevel="0" collapsed="false">
      <c r="A145" s="43"/>
      <c r="B145" s="44" t="s">
        <v>29</v>
      </c>
      <c r="C145" s="43"/>
      <c r="D145" s="43"/>
      <c r="E145" s="43"/>
      <c r="F145" s="43"/>
      <c r="G145" s="40" t="n">
        <v>0</v>
      </c>
      <c r="H145" s="40" t="n">
        <v>0</v>
      </c>
      <c r="I145" s="40" t="n">
        <v>0</v>
      </c>
      <c r="J145" s="40" t="n">
        <v>0</v>
      </c>
      <c r="K145" s="40" t="n">
        <v>0</v>
      </c>
      <c r="L145" s="40" t="n">
        <v>0</v>
      </c>
    </row>
    <row r="146" customFormat="false" ht="15.75" hidden="false" customHeight="false" outlineLevel="0" collapsed="false">
      <c r="A146" s="43" t="s">
        <v>145</v>
      </c>
      <c r="B146" s="44" t="s">
        <v>74</v>
      </c>
      <c r="C146" s="43"/>
      <c r="D146" s="43"/>
      <c r="E146" s="43"/>
      <c r="F146" s="43"/>
      <c r="G146" s="40" t="n">
        <v>0</v>
      </c>
      <c r="H146" s="40" t="n">
        <v>0</v>
      </c>
      <c r="I146" s="40" t="n">
        <v>0</v>
      </c>
      <c r="J146" s="40" t="n">
        <v>0</v>
      </c>
      <c r="K146" s="40" t="n">
        <v>0</v>
      </c>
      <c r="L146" s="40" t="n">
        <v>0</v>
      </c>
    </row>
    <row r="147" customFormat="false" ht="31.5" hidden="false" customHeight="false" outlineLevel="0" collapsed="false">
      <c r="A147" s="43"/>
      <c r="B147" s="44" t="s">
        <v>20</v>
      </c>
      <c r="C147" s="43"/>
      <c r="D147" s="43"/>
      <c r="E147" s="43"/>
      <c r="F147" s="43"/>
      <c r="G147" s="40" t="n">
        <v>0</v>
      </c>
      <c r="H147" s="40" t="n">
        <v>0</v>
      </c>
      <c r="I147" s="40" t="n">
        <v>0</v>
      </c>
      <c r="J147" s="40" t="n">
        <v>0</v>
      </c>
      <c r="K147" s="40" t="n">
        <v>0</v>
      </c>
      <c r="L147" s="40" t="n">
        <v>0</v>
      </c>
    </row>
    <row r="148" customFormat="false" ht="15.75" hidden="false" customHeight="false" outlineLevel="0" collapsed="false">
      <c r="A148" s="43" t="s">
        <v>146</v>
      </c>
      <c r="B148" s="44" t="s">
        <v>76</v>
      </c>
      <c r="C148" s="43"/>
      <c r="D148" s="43"/>
      <c r="E148" s="43"/>
      <c r="F148" s="43"/>
      <c r="G148" s="40" t="n">
        <v>0</v>
      </c>
      <c r="H148" s="40" t="n">
        <v>0</v>
      </c>
      <c r="I148" s="40" t="n">
        <v>0</v>
      </c>
      <c r="J148" s="40" t="n">
        <v>0</v>
      </c>
      <c r="K148" s="40" t="n">
        <v>0</v>
      </c>
      <c r="L148" s="40" t="n">
        <v>0</v>
      </c>
    </row>
    <row r="149" customFormat="false" ht="15.75" hidden="false" customHeight="false" outlineLevel="0" collapsed="false">
      <c r="A149" s="43" t="s">
        <v>147</v>
      </c>
      <c r="B149" s="44" t="s">
        <v>22</v>
      </c>
      <c r="C149" s="43"/>
      <c r="D149" s="43"/>
      <c r="E149" s="43"/>
      <c r="F149" s="43"/>
      <c r="G149" s="40" t="n">
        <v>0</v>
      </c>
      <c r="H149" s="40" t="n">
        <v>0</v>
      </c>
      <c r="I149" s="40" t="n">
        <v>0</v>
      </c>
      <c r="J149" s="40" t="n">
        <v>0</v>
      </c>
      <c r="K149" s="40" t="n">
        <v>0</v>
      </c>
      <c r="L149" s="40" t="n">
        <v>0</v>
      </c>
    </row>
    <row r="150" customFormat="false" ht="110.25" hidden="false" customHeight="false" outlineLevel="0" collapsed="false">
      <c r="A150" s="41" t="s">
        <v>148</v>
      </c>
      <c r="B150" s="47" t="s">
        <v>149</v>
      </c>
      <c r="C150" s="43"/>
      <c r="D150" s="43"/>
      <c r="E150" s="43"/>
      <c r="F150" s="43"/>
      <c r="G150" s="40" t="n">
        <v>0</v>
      </c>
      <c r="H150" s="40" t="n">
        <v>0</v>
      </c>
      <c r="I150" s="40" t="n">
        <v>0</v>
      </c>
      <c r="J150" s="40" t="n">
        <v>0</v>
      </c>
      <c r="K150" s="40" t="n">
        <v>0</v>
      </c>
      <c r="L150" s="40" t="n">
        <v>0</v>
      </c>
    </row>
    <row r="151" customFormat="false" ht="15.75" hidden="false" customHeight="false" outlineLevel="0" collapsed="false">
      <c r="A151" s="43" t="s">
        <v>150</v>
      </c>
      <c r="B151" s="44" t="s">
        <v>26</v>
      </c>
      <c r="C151" s="43"/>
      <c r="D151" s="43"/>
      <c r="E151" s="43"/>
      <c r="F151" s="43"/>
      <c r="G151" s="40" t="n">
        <v>0</v>
      </c>
      <c r="H151" s="40" t="n">
        <v>0</v>
      </c>
      <c r="I151" s="40" t="n">
        <v>0</v>
      </c>
      <c r="J151" s="40" t="n">
        <v>0</v>
      </c>
      <c r="K151" s="40" t="n">
        <v>0</v>
      </c>
      <c r="L151" s="40" t="n">
        <v>0</v>
      </c>
    </row>
    <row r="152" customFormat="false" ht="15.75" hidden="false" customHeight="false" outlineLevel="0" collapsed="false">
      <c r="A152" s="43" t="s">
        <v>151</v>
      </c>
      <c r="B152" s="44" t="s">
        <v>28</v>
      </c>
      <c r="C152" s="43"/>
      <c r="D152" s="43"/>
      <c r="E152" s="43"/>
      <c r="F152" s="43"/>
      <c r="G152" s="40" t="n">
        <v>0</v>
      </c>
      <c r="H152" s="40" t="n">
        <v>0</v>
      </c>
      <c r="I152" s="40" t="n">
        <v>0</v>
      </c>
      <c r="J152" s="40" t="n">
        <v>0</v>
      </c>
      <c r="K152" s="40" t="n">
        <v>0</v>
      </c>
      <c r="L152" s="40" t="n">
        <v>0</v>
      </c>
    </row>
    <row r="153" customFormat="false" ht="15.75" hidden="false" customHeight="false" outlineLevel="0" collapsed="false">
      <c r="A153" s="43"/>
      <c r="B153" s="44" t="s">
        <v>29</v>
      </c>
      <c r="C153" s="43"/>
      <c r="D153" s="43"/>
      <c r="E153" s="43"/>
      <c r="F153" s="43"/>
      <c r="G153" s="40" t="n">
        <v>0</v>
      </c>
      <c r="H153" s="40" t="n">
        <v>0</v>
      </c>
      <c r="I153" s="40" t="n">
        <v>0</v>
      </c>
      <c r="J153" s="40" t="n">
        <v>0</v>
      </c>
      <c r="K153" s="40" t="n">
        <v>0</v>
      </c>
      <c r="L153" s="40" t="n">
        <v>0</v>
      </c>
    </row>
    <row r="154" customFormat="false" ht="15.75" hidden="false" customHeight="false" outlineLevel="0" collapsed="false">
      <c r="A154" s="43" t="s">
        <v>152</v>
      </c>
      <c r="B154" s="44" t="s">
        <v>74</v>
      </c>
      <c r="C154" s="43"/>
      <c r="D154" s="43"/>
      <c r="E154" s="43"/>
      <c r="F154" s="43"/>
      <c r="G154" s="40" t="n">
        <v>0</v>
      </c>
      <c r="H154" s="40" t="n">
        <v>0</v>
      </c>
      <c r="I154" s="40" t="n">
        <v>0</v>
      </c>
      <c r="J154" s="40" t="n">
        <v>0</v>
      </c>
      <c r="K154" s="40" t="n">
        <v>0</v>
      </c>
      <c r="L154" s="40" t="n">
        <v>0</v>
      </c>
    </row>
    <row r="155" customFormat="false" ht="31.5" hidden="false" customHeight="false" outlineLevel="0" collapsed="false">
      <c r="A155" s="43"/>
      <c r="B155" s="44" t="s">
        <v>20</v>
      </c>
      <c r="C155" s="43"/>
      <c r="D155" s="43"/>
      <c r="E155" s="43"/>
      <c r="F155" s="43"/>
      <c r="G155" s="40" t="n">
        <v>0</v>
      </c>
      <c r="H155" s="40" t="n">
        <v>0</v>
      </c>
      <c r="I155" s="40" t="n">
        <v>0</v>
      </c>
      <c r="J155" s="40" t="n">
        <v>0</v>
      </c>
      <c r="K155" s="40" t="n">
        <v>0</v>
      </c>
      <c r="L155" s="40" t="n">
        <v>0</v>
      </c>
    </row>
    <row r="156" customFormat="false" ht="15.75" hidden="false" customHeight="false" outlineLevel="0" collapsed="false">
      <c r="A156" s="43" t="s">
        <v>153</v>
      </c>
      <c r="B156" s="44" t="s">
        <v>76</v>
      </c>
      <c r="C156" s="43"/>
      <c r="D156" s="43"/>
      <c r="E156" s="43"/>
      <c r="F156" s="43"/>
      <c r="G156" s="40" t="n">
        <v>0</v>
      </c>
      <c r="H156" s="40" t="n">
        <v>0</v>
      </c>
      <c r="I156" s="40" t="n">
        <v>0</v>
      </c>
      <c r="J156" s="40" t="n">
        <v>0</v>
      </c>
      <c r="K156" s="40" t="n">
        <v>0</v>
      </c>
      <c r="L156" s="40" t="n">
        <v>0</v>
      </c>
    </row>
    <row r="157" customFormat="false" ht="15.75" hidden="false" customHeight="false" outlineLevel="0" collapsed="false">
      <c r="A157" s="43" t="s">
        <v>154</v>
      </c>
      <c r="B157" s="44" t="s">
        <v>22</v>
      </c>
      <c r="C157" s="43"/>
      <c r="D157" s="43"/>
      <c r="E157" s="43"/>
      <c r="F157" s="43"/>
      <c r="G157" s="40" t="n">
        <v>0</v>
      </c>
      <c r="H157" s="40" t="n">
        <v>0</v>
      </c>
      <c r="I157" s="40" t="n">
        <v>0</v>
      </c>
      <c r="J157" s="40" t="n">
        <v>0</v>
      </c>
      <c r="K157" s="40" t="n">
        <v>0</v>
      </c>
      <c r="L157" s="40" t="n">
        <v>0</v>
      </c>
    </row>
    <row r="158" customFormat="false" ht="63" hidden="false" customHeight="false" outlineLevel="0" collapsed="false">
      <c r="A158" s="41" t="s">
        <v>155</v>
      </c>
      <c r="B158" s="47" t="s">
        <v>156</v>
      </c>
      <c r="C158" s="43"/>
      <c r="D158" s="43"/>
      <c r="E158" s="43"/>
      <c r="F158" s="43"/>
      <c r="G158" s="40" t="n">
        <v>0</v>
      </c>
      <c r="H158" s="40" t="n">
        <v>0</v>
      </c>
      <c r="I158" s="40" t="n">
        <v>0</v>
      </c>
      <c r="J158" s="40" t="n">
        <v>0</v>
      </c>
      <c r="K158" s="40" t="n">
        <v>0</v>
      </c>
      <c r="L158" s="40" t="n">
        <v>0</v>
      </c>
    </row>
    <row r="159" customFormat="false" ht="15.75" hidden="false" customHeight="false" outlineLevel="0" collapsed="false">
      <c r="A159" s="43" t="s">
        <v>157</v>
      </c>
      <c r="B159" s="44" t="s">
        <v>26</v>
      </c>
      <c r="C159" s="43"/>
      <c r="D159" s="43"/>
      <c r="E159" s="43"/>
      <c r="F159" s="43"/>
      <c r="G159" s="40" t="n">
        <v>0</v>
      </c>
      <c r="H159" s="40" t="n">
        <v>0</v>
      </c>
      <c r="I159" s="40" t="n">
        <v>0</v>
      </c>
      <c r="J159" s="40" t="n">
        <v>0</v>
      </c>
      <c r="K159" s="40" t="n">
        <v>0</v>
      </c>
      <c r="L159" s="40" t="n">
        <v>0</v>
      </c>
    </row>
    <row r="160" customFormat="false" ht="15.75" hidden="false" customHeight="false" outlineLevel="0" collapsed="false">
      <c r="A160" s="43" t="s">
        <v>158</v>
      </c>
      <c r="B160" s="44" t="s">
        <v>28</v>
      </c>
      <c r="C160" s="43"/>
      <c r="D160" s="43"/>
      <c r="E160" s="43"/>
      <c r="F160" s="43"/>
      <c r="G160" s="40" t="n">
        <v>0</v>
      </c>
      <c r="H160" s="40" t="n">
        <v>0</v>
      </c>
      <c r="I160" s="40" t="n">
        <v>0</v>
      </c>
      <c r="J160" s="40" t="n">
        <v>0</v>
      </c>
      <c r="K160" s="40" t="n">
        <v>0</v>
      </c>
      <c r="L160" s="40" t="n">
        <v>0</v>
      </c>
    </row>
    <row r="161" customFormat="false" ht="15.75" hidden="false" customHeight="false" outlineLevel="0" collapsed="false">
      <c r="A161" s="43"/>
      <c r="B161" s="44" t="s">
        <v>29</v>
      </c>
      <c r="C161" s="43"/>
      <c r="D161" s="43"/>
      <c r="E161" s="43"/>
      <c r="F161" s="43"/>
      <c r="G161" s="40" t="n">
        <v>0</v>
      </c>
      <c r="H161" s="40" t="n">
        <v>0</v>
      </c>
      <c r="I161" s="40" t="n">
        <v>0</v>
      </c>
      <c r="J161" s="40" t="n">
        <v>0</v>
      </c>
      <c r="K161" s="40" t="n">
        <v>0</v>
      </c>
      <c r="L161" s="40" t="n">
        <v>0</v>
      </c>
    </row>
    <row r="162" customFormat="false" ht="15.75" hidden="false" customHeight="false" outlineLevel="0" collapsed="false">
      <c r="A162" s="43" t="s">
        <v>159</v>
      </c>
      <c r="B162" s="44" t="s">
        <v>74</v>
      </c>
      <c r="C162" s="43"/>
      <c r="D162" s="43"/>
      <c r="E162" s="43"/>
      <c r="F162" s="43"/>
      <c r="G162" s="40" t="n">
        <v>0</v>
      </c>
      <c r="H162" s="40" t="n">
        <v>0</v>
      </c>
      <c r="I162" s="40" t="n">
        <v>0</v>
      </c>
      <c r="J162" s="40" t="n">
        <v>0</v>
      </c>
      <c r="K162" s="40" t="n">
        <v>0</v>
      </c>
      <c r="L162" s="40" t="n">
        <v>0</v>
      </c>
    </row>
    <row r="163" customFormat="false" ht="31.5" hidden="false" customHeight="false" outlineLevel="0" collapsed="false">
      <c r="A163" s="43"/>
      <c r="B163" s="44" t="s">
        <v>20</v>
      </c>
      <c r="C163" s="43"/>
      <c r="D163" s="43"/>
      <c r="E163" s="43"/>
      <c r="F163" s="43"/>
      <c r="G163" s="40" t="n">
        <v>0</v>
      </c>
      <c r="H163" s="40" t="n">
        <v>0</v>
      </c>
      <c r="I163" s="40" t="n">
        <v>0</v>
      </c>
      <c r="J163" s="40" t="n">
        <v>0</v>
      </c>
      <c r="K163" s="40" t="n">
        <v>0</v>
      </c>
      <c r="L163" s="40" t="n">
        <v>0</v>
      </c>
    </row>
    <row r="164" customFormat="false" ht="15.75" hidden="false" customHeight="false" outlineLevel="0" collapsed="false">
      <c r="A164" s="43" t="s">
        <v>160</v>
      </c>
      <c r="B164" s="44" t="s">
        <v>76</v>
      </c>
      <c r="C164" s="43"/>
      <c r="D164" s="43"/>
      <c r="E164" s="43"/>
      <c r="F164" s="43"/>
      <c r="G164" s="40" t="n">
        <v>0</v>
      </c>
      <c r="H164" s="40" t="n">
        <v>0</v>
      </c>
      <c r="I164" s="40" t="n">
        <v>0</v>
      </c>
      <c r="J164" s="40" t="n">
        <v>0</v>
      </c>
      <c r="K164" s="40" t="n">
        <v>0</v>
      </c>
      <c r="L164" s="40" t="n">
        <v>0</v>
      </c>
    </row>
    <row r="165" customFormat="false" ht="15.75" hidden="false" customHeight="false" outlineLevel="0" collapsed="false">
      <c r="A165" s="43" t="s">
        <v>161</v>
      </c>
      <c r="B165" s="44" t="s">
        <v>22</v>
      </c>
      <c r="C165" s="43"/>
      <c r="D165" s="43"/>
      <c r="E165" s="43"/>
      <c r="F165" s="43"/>
      <c r="G165" s="40" t="n">
        <v>0</v>
      </c>
      <c r="H165" s="40" t="n">
        <v>0</v>
      </c>
      <c r="I165" s="40" t="n">
        <v>0</v>
      </c>
      <c r="J165" s="40" t="n">
        <v>0</v>
      </c>
      <c r="K165" s="40" t="n">
        <v>0</v>
      </c>
      <c r="L165" s="40" t="n">
        <v>0</v>
      </c>
    </row>
    <row r="166" customFormat="false" ht="110.25" hidden="false" customHeight="false" outlineLevel="0" collapsed="false">
      <c r="A166" s="41" t="s">
        <v>162</v>
      </c>
      <c r="B166" s="47" t="s">
        <v>163</v>
      </c>
      <c r="C166" s="43"/>
      <c r="D166" s="43"/>
      <c r="E166" s="43"/>
      <c r="F166" s="43"/>
      <c r="G166" s="40" t="n">
        <v>0</v>
      </c>
      <c r="H166" s="40" t="n">
        <v>0</v>
      </c>
      <c r="I166" s="40" t="n">
        <v>0</v>
      </c>
      <c r="J166" s="40" t="n">
        <v>0</v>
      </c>
      <c r="K166" s="40" t="n">
        <v>0</v>
      </c>
      <c r="L166" s="40" t="n">
        <v>0</v>
      </c>
    </row>
    <row r="167" customFormat="false" ht="15.75" hidden="false" customHeight="false" outlineLevel="0" collapsed="false">
      <c r="A167" s="43" t="s">
        <v>164</v>
      </c>
      <c r="B167" s="44" t="s">
        <v>26</v>
      </c>
      <c r="C167" s="43"/>
      <c r="D167" s="43"/>
      <c r="E167" s="43"/>
      <c r="F167" s="43"/>
      <c r="G167" s="40" t="n">
        <v>0</v>
      </c>
      <c r="H167" s="40" t="n">
        <v>0</v>
      </c>
      <c r="I167" s="40" t="n">
        <v>0</v>
      </c>
      <c r="J167" s="40" t="n">
        <v>0</v>
      </c>
      <c r="K167" s="40" t="n">
        <v>0</v>
      </c>
      <c r="L167" s="40" t="n">
        <v>0</v>
      </c>
    </row>
    <row r="168" customFormat="false" ht="15.75" hidden="false" customHeight="false" outlineLevel="0" collapsed="false">
      <c r="A168" s="43" t="s">
        <v>165</v>
      </c>
      <c r="B168" s="44" t="s">
        <v>28</v>
      </c>
      <c r="C168" s="43"/>
      <c r="D168" s="43"/>
      <c r="E168" s="43"/>
      <c r="F168" s="43"/>
      <c r="G168" s="40" t="n">
        <v>0</v>
      </c>
      <c r="H168" s="40" t="n">
        <v>0</v>
      </c>
      <c r="I168" s="40" t="n">
        <v>0</v>
      </c>
      <c r="J168" s="40" t="n">
        <v>0</v>
      </c>
      <c r="K168" s="40" t="n">
        <v>0</v>
      </c>
      <c r="L168" s="40" t="n">
        <v>0</v>
      </c>
    </row>
    <row r="169" customFormat="false" ht="15.75" hidden="false" customHeight="false" outlineLevel="0" collapsed="false">
      <c r="A169" s="43"/>
      <c r="B169" s="44" t="s">
        <v>29</v>
      </c>
      <c r="C169" s="43"/>
      <c r="D169" s="43"/>
      <c r="E169" s="43"/>
      <c r="F169" s="43"/>
      <c r="G169" s="40" t="n">
        <v>0</v>
      </c>
      <c r="H169" s="40" t="n">
        <v>0</v>
      </c>
      <c r="I169" s="40" t="n">
        <v>0</v>
      </c>
      <c r="J169" s="40" t="n">
        <v>0</v>
      </c>
      <c r="K169" s="40" t="n">
        <v>0</v>
      </c>
      <c r="L169" s="40" t="n">
        <v>0</v>
      </c>
    </row>
    <row r="170" customFormat="false" ht="15.75" hidden="false" customHeight="false" outlineLevel="0" collapsed="false">
      <c r="A170" s="43" t="s">
        <v>166</v>
      </c>
      <c r="B170" s="44" t="s">
        <v>74</v>
      </c>
      <c r="C170" s="43"/>
      <c r="D170" s="43"/>
      <c r="E170" s="43"/>
      <c r="F170" s="43"/>
      <c r="G170" s="40" t="n">
        <v>0</v>
      </c>
      <c r="H170" s="40" t="n">
        <v>0</v>
      </c>
      <c r="I170" s="40" t="n">
        <v>0</v>
      </c>
      <c r="J170" s="40" t="n">
        <v>0</v>
      </c>
      <c r="K170" s="40" t="n">
        <v>0</v>
      </c>
      <c r="L170" s="40" t="n">
        <v>0</v>
      </c>
    </row>
    <row r="171" customFormat="false" ht="31.5" hidden="false" customHeight="false" outlineLevel="0" collapsed="false">
      <c r="A171" s="43"/>
      <c r="B171" s="44" t="s">
        <v>20</v>
      </c>
      <c r="C171" s="43"/>
      <c r="D171" s="43"/>
      <c r="E171" s="43"/>
      <c r="F171" s="43"/>
      <c r="G171" s="40" t="n">
        <v>0</v>
      </c>
      <c r="H171" s="40" t="n">
        <v>0</v>
      </c>
      <c r="I171" s="40" t="n">
        <v>0</v>
      </c>
      <c r="J171" s="40" t="n">
        <v>0</v>
      </c>
      <c r="K171" s="40" t="n">
        <v>0</v>
      </c>
      <c r="L171" s="40" t="n">
        <v>0</v>
      </c>
    </row>
    <row r="172" customFormat="false" ht="15.75" hidden="false" customHeight="false" outlineLevel="0" collapsed="false">
      <c r="A172" s="43" t="s">
        <v>167</v>
      </c>
      <c r="B172" s="44" t="s">
        <v>76</v>
      </c>
      <c r="C172" s="43"/>
      <c r="D172" s="43"/>
      <c r="E172" s="43"/>
      <c r="F172" s="43"/>
      <c r="G172" s="40" t="n">
        <v>0</v>
      </c>
      <c r="H172" s="40" t="n">
        <v>0</v>
      </c>
      <c r="I172" s="40" t="n">
        <v>0</v>
      </c>
      <c r="J172" s="40" t="n">
        <v>0</v>
      </c>
      <c r="K172" s="40" t="n">
        <v>0</v>
      </c>
      <c r="L172" s="40" t="n">
        <v>0</v>
      </c>
    </row>
    <row r="173" customFormat="false" ht="15.75" hidden="false" customHeight="false" outlineLevel="0" collapsed="false">
      <c r="A173" s="43" t="s">
        <v>168</v>
      </c>
      <c r="B173" s="44" t="s">
        <v>22</v>
      </c>
      <c r="C173" s="43"/>
      <c r="D173" s="43"/>
      <c r="E173" s="43"/>
      <c r="F173" s="43"/>
      <c r="G173" s="22" t="n">
        <v>0</v>
      </c>
      <c r="H173" s="22" t="n">
        <v>0</v>
      </c>
      <c r="I173" s="22" t="n">
        <v>0</v>
      </c>
      <c r="J173" s="22" t="n">
        <v>0</v>
      </c>
      <c r="K173" s="22" t="n">
        <v>0</v>
      </c>
      <c r="L173" s="22" t="n">
        <v>0</v>
      </c>
    </row>
    <row r="176" customFormat="false" ht="16.5" hidden="false" customHeight="true" outlineLevel="0" collapsed="false">
      <c r="L176" s="48" t="s">
        <v>169</v>
      </c>
    </row>
    <row r="177" customFormat="false" ht="76.5" hidden="false" customHeight="true" outlineLevel="0" collapsed="false">
      <c r="A177" s="49" t="s">
        <v>170</v>
      </c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</row>
    <row r="178" customFormat="false" ht="15.75" hidden="false" customHeight="true" outlineLevel="0" collapsed="false">
      <c r="A178" s="14" t="s">
        <v>2</v>
      </c>
      <c r="B178" s="15" t="s">
        <v>3</v>
      </c>
      <c r="C178" s="15" t="s">
        <v>4</v>
      </c>
      <c r="D178" s="15"/>
      <c r="E178" s="15"/>
      <c r="F178" s="15"/>
      <c r="G178" s="16" t="s">
        <v>5</v>
      </c>
      <c r="H178" s="16"/>
      <c r="I178" s="16"/>
      <c r="J178" s="16"/>
      <c r="K178" s="16"/>
      <c r="L178" s="16"/>
    </row>
    <row r="179" customFormat="false" ht="31.5" hidden="false" customHeight="false" outlineLevel="0" collapsed="false">
      <c r="A179" s="14"/>
      <c r="B179" s="15"/>
      <c r="C179" s="17" t="s">
        <v>6</v>
      </c>
      <c r="D179" s="17" t="s">
        <v>7</v>
      </c>
      <c r="E179" s="17" t="s">
        <v>8</v>
      </c>
      <c r="F179" s="17" t="s">
        <v>9</v>
      </c>
      <c r="G179" s="18" t="s">
        <v>10</v>
      </c>
      <c r="H179" s="18" t="s">
        <v>11</v>
      </c>
      <c r="I179" s="18" t="s">
        <v>12</v>
      </c>
      <c r="J179" s="18" t="s">
        <v>13</v>
      </c>
      <c r="K179" s="18" t="s">
        <v>14</v>
      </c>
      <c r="L179" s="18" t="s">
        <v>15</v>
      </c>
    </row>
    <row r="180" customFormat="false" ht="15.75" hidden="false" customHeight="false" outlineLevel="0" collapsed="false">
      <c r="A180" s="19" t="n">
        <v>1</v>
      </c>
      <c r="B180" s="19" t="n">
        <v>2</v>
      </c>
      <c r="C180" s="19" t="n">
        <v>3</v>
      </c>
      <c r="D180" s="19"/>
      <c r="E180" s="19"/>
      <c r="F180" s="19"/>
      <c r="G180" s="19" t="n">
        <v>4</v>
      </c>
      <c r="H180" s="19" t="n">
        <v>5</v>
      </c>
      <c r="I180" s="19" t="n">
        <v>6</v>
      </c>
      <c r="J180" s="19" t="n">
        <v>7</v>
      </c>
      <c r="K180" s="19" t="n">
        <v>8</v>
      </c>
      <c r="L180" s="19" t="n">
        <v>9</v>
      </c>
    </row>
    <row r="181" customFormat="false" ht="23.25" hidden="false" customHeight="true" outlineLevel="0" collapsed="false">
      <c r="A181" s="31"/>
      <c r="B181" s="50" t="s">
        <v>171</v>
      </c>
      <c r="C181" s="21"/>
      <c r="D181" s="21"/>
      <c r="E181" s="21"/>
      <c r="F181" s="21"/>
      <c r="G181" s="22" t="n">
        <f aca="false">G185</f>
        <v>10391.55</v>
      </c>
      <c r="H181" s="22" t="n">
        <v>0</v>
      </c>
      <c r="I181" s="22" t="n">
        <v>0</v>
      </c>
      <c r="J181" s="22" t="n">
        <f aca="false">J185</f>
        <v>49946</v>
      </c>
      <c r="K181" s="22" t="n">
        <v>0</v>
      </c>
      <c r="L181" s="22" t="n">
        <f aca="false">G181+H181+I181+J181+K181</f>
        <v>60337.55</v>
      </c>
    </row>
    <row r="182" customFormat="false" ht="211.5" hidden="false" customHeight="true" outlineLevel="0" collapsed="false">
      <c r="A182" s="14" t="s">
        <v>23</v>
      </c>
      <c r="B182" s="24" t="s">
        <v>24</v>
      </c>
      <c r="C182" s="24"/>
      <c r="D182" s="24"/>
      <c r="E182" s="24"/>
      <c r="F182" s="24"/>
      <c r="G182" s="22" t="n">
        <v>0</v>
      </c>
      <c r="H182" s="22" t="n">
        <v>0</v>
      </c>
      <c r="I182" s="22" t="n">
        <v>0</v>
      </c>
      <c r="J182" s="22" t="n">
        <v>0</v>
      </c>
      <c r="K182" s="22" t="n">
        <v>0</v>
      </c>
      <c r="L182" s="22" t="n">
        <v>0</v>
      </c>
    </row>
    <row r="183" customFormat="false" ht="17.25" hidden="false" customHeight="true" outlineLevel="0" collapsed="false">
      <c r="A183" s="26"/>
      <c r="B183" s="51" t="s">
        <v>26</v>
      </c>
      <c r="C183" s="24"/>
      <c r="D183" s="24"/>
      <c r="E183" s="24"/>
      <c r="F183" s="24"/>
      <c r="G183" s="22"/>
      <c r="H183" s="22"/>
      <c r="I183" s="22"/>
      <c r="J183" s="22"/>
      <c r="K183" s="22"/>
      <c r="L183" s="22"/>
    </row>
    <row r="184" customFormat="false" ht="15.75" hidden="false" customHeight="false" outlineLevel="0" collapsed="false">
      <c r="A184" s="52" t="s">
        <v>25</v>
      </c>
      <c r="B184" s="53" t="s">
        <v>28</v>
      </c>
      <c r="C184" s="29"/>
      <c r="D184" s="29"/>
      <c r="E184" s="29"/>
      <c r="F184" s="29"/>
      <c r="G184" s="22" t="n">
        <v>0</v>
      </c>
      <c r="H184" s="22" t="n">
        <v>0</v>
      </c>
      <c r="I184" s="22" t="n">
        <v>0</v>
      </c>
      <c r="J184" s="22" t="n">
        <v>0</v>
      </c>
      <c r="K184" s="22" t="n">
        <v>0</v>
      </c>
      <c r="L184" s="22" t="n">
        <v>0</v>
      </c>
    </row>
    <row r="185" customFormat="false" ht="173.25" hidden="false" customHeight="false" outlineLevel="0" collapsed="false">
      <c r="A185" s="14" t="s">
        <v>34</v>
      </c>
      <c r="B185" s="24" t="s">
        <v>35</v>
      </c>
      <c r="C185" s="23"/>
      <c r="D185" s="23"/>
      <c r="E185" s="23"/>
      <c r="F185" s="23"/>
      <c r="G185" s="22" t="n">
        <f aca="false">G187</f>
        <v>10391.55</v>
      </c>
      <c r="H185" s="22" t="n">
        <v>0</v>
      </c>
      <c r="I185" s="22" t="n">
        <v>0</v>
      </c>
      <c r="J185" s="22" t="n">
        <f aca="false">J187</f>
        <v>49946</v>
      </c>
      <c r="K185" s="22" t="n">
        <v>0</v>
      </c>
      <c r="L185" s="22" t="n">
        <f aca="false">G185+H185+I185+J185+K185</f>
        <v>60337.55</v>
      </c>
    </row>
    <row r="186" customFormat="false" ht="15.75" hidden="false" customHeight="false" outlineLevel="0" collapsed="false">
      <c r="A186" s="26"/>
      <c r="B186" s="51" t="s">
        <v>26</v>
      </c>
      <c r="C186" s="27"/>
      <c r="D186" s="27"/>
      <c r="E186" s="27"/>
      <c r="F186" s="27"/>
      <c r="G186" s="22"/>
      <c r="H186" s="22"/>
      <c r="I186" s="22"/>
      <c r="J186" s="22"/>
      <c r="K186" s="22"/>
      <c r="L186" s="22"/>
    </row>
    <row r="187" customFormat="false" ht="15.75" hidden="false" customHeight="false" outlineLevel="0" collapsed="false">
      <c r="A187" s="52" t="s">
        <v>36</v>
      </c>
      <c r="B187" s="53" t="s">
        <v>28</v>
      </c>
      <c r="C187" s="23"/>
      <c r="D187" s="23"/>
      <c r="E187" s="23"/>
      <c r="F187" s="23"/>
      <c r="G187" s="22" t="n">
        <v>10391.55</v>
      </c>
      <c r="H187" s="22" t="n">
        <v>0</v>
      </c>
      <c r="I187" s="22" t="n">
        <v>0</v>
      </c>
      <c r="J187" s="22" t="n">
        <v>49946</v>
      </c>
      <c r="K187" s="22" t="n">
        <v>0</v>
      </c>
      <c r="L187" s="22" t="n">
        <f aca="false">G187+H187+I187+J187+K187</f>
        <v>60337.55</v>
      </c>
    </row>
    <row r="188" customFormat="false" ht="126" hidden="false" customHeight="false" outlineLevel="0" collapsed="false">
      <c r="A188" s="36" t="s">
        <v>41</v>
      </c>
      <c r="B188" s="24" t="s">
        <v>42</v>
      </c>
      <c r="C188" s="23"/>
      <c r="D188" s="23"/>
      <c r="E188" s="23"/>
      <c r="F188" s="23"/>
      <c r="G188" s="22" t="n">
        <v>0</v>
      </c>
      <c r="H188" s="22" t="n">
        <v>0</v>
      </c>
      <c r="I188" s="22" t="n">
        <v>0</v>
      </c>
      <c r="J188" s="22" t="n">
        <v>0</v>
      </c>
      <c r="K188" s="22" t="n">
        <v>0</v>
      </c>
      <c r="L188" s="22" t="n">
        <v>0</v>
      </c>
    </row>
    <row r="189" customFormat="false" ht="15.75" hidden="false" customHeight="false" outlineLevel="0" collapsed="false">
      <c r="A189" s="37"/>
      <c r="B189" s="51" t="s">
        <v>26</v>
      </c>
      <c r="C189" s="27"/>
      <c r="D189" s="27"/>
      <c r="E189" s="27"/>
      <c r="F189" s="27"/>
      <c r="G189" s="22"/>
      <c r="H189" s="22"/>
      <c r="I189" s="22"/>
      <c r="J189" s="22"/>
      <c r="K189" s="22"/>
      <c r="L189" s="22"/>
    </row>
    <row r="190" customFormat="false" ht="15.75" hidden="false" customHeight="false" outlineLevel="0" collapsed="false">
      <c r="A190" s="52" t="s">
        <v>43</v>
      </c>
      <c r="B190" s="53" t="s">
        <v>28</v>
      </c>
      <c r="C190" s="29"/>
      <c r="D190" s="29"/>
      <c r="E190" s="29"/>
      <c r="F190" s="29"/>
      <c r="G190" s="22" t="n">
        <v>0</v>
      </c>
      <c r="H190" s="22" t="n">
        <v>0</v>
      </c>
      <c r="I190" s="22" t="n">
        <v>0</v>
      </c>
      <c r="J190" s="22" t="n">
        <v>0</v>
      </c>
      <c r="K190" s="22" t="n">
        <v>0</v>
      </c>
      <c r="L190" s="22" t="n">
        <v>0</v>
      </c>
    </row>
    <row r="191" customFormat="false" ht="94.5" hidden="false" customHeight="false" outlineLevel="0" collapsed="false">
      <c r="A191" s="36" t="s">
        <v>48</v>
      </c>
      <c r="B191" s="24" t="s">
        <v>49</v>
      </c>
      <c r="C191" s="23"/>
      <c r="D191" s="23"/>
      <c r="E191" s="23"/>
      <c r="F191" s="23"/>
      <c r="G191" s="22" t="n">
        <v>0</v>
      </c>
      <c r="H191" s="22" t="n">
        <v>0</v>
      </c>
      <c r="I191" s="22" t="n">
        <v>0</v>
      </c>
      <c r="J191" s="22" t="n">
        <v>0</v>
      </c>
      <c r="K191" s="22" t="n">
        <v>0</v>
      </c>
      <c r="L191" s="22" t="n">
        <v>0</v>
      </c>
    </row>
    <row r="192" customFormat="false" ht="15.75" hidden="false" customHeight="false" outlineLevel="0" collapsed="false">
      <c r="A192" s="37"/>
      <c r="B192" s="51" t="s">
        <v>26</v>
      </c>
      <c r="C192" s="27"/>
      <c r="D192" s="27"/>
      <c r="E192" s="27"/>
      <c r="F192" s="27"/>
      <c r="G192" s="22"/>
      <c r="H192" s="22"/>
      <c r="I192" s="22"/>
      <c r="J192" s="22"/>
      <c r="K192" s="22"/>
      <c r="L192" s="22"/>
    </row>
    <row r="193" customFormat="false" ht="15.75" hidden="false" customHeight="false" outlineLevel="0" collapsed="false">
      <c r="A193" s="52" t="s">
        <v>50</v>
      </c>
      <c r="B193" s="53" t="s">
        <v>28</v>
      </c>
      <c r="C193" s="29"/>
      <c r="D193" s="29"/>
      <c r="E193" s="29"/>
      <c r="F193" s="29"/>
      <c r="G193" s="22" t="n">
        <v>0</v>
      </c>
      <c r="H193" s="22" t="n">
        <v>0</v>
      </c>
      <c r="I193" s="22" t="n">
        <v>0</v>
      </c>
      <c r="J193" s="22" t="n">
        <v>0</v>
      </c>
      <c r="K193" s="22" t="n">
        <v>0</v>
      </c>
      <c r="L193" s="22" t="n">
        <v>0</v>
      </c>
    </row>
    <row r="194" customFormat="false" ht="220.5" hidden="false" customHeight="false" outlineLevel="0" collapsed="false">
      <c r="A194" s="14" t="s">
        <v>55</v>
      </c>
      <c r="B194" s="50" t="s">
        <v>56</v>
      </c>
      <c r="C194" s="21"/>
      <c r="D194" s="21"/>
      <c r="E194" s="21"/>
      <c r="F194" s="21"/>
      <c r="G194" s="22" t="n">
        <v>0</v>
      </c>
      <c r="H194" s="22" t="n">
        <v>0</v>
      </c>
      <c r="I194" s="22" t="n">
        <v>0</v>
      </c>
      <c r="J194" s="22" t="n">
        <v>0</v>
      </c>
      <c r="K194" s="22" t="n">
        <v>0</v>
      </c>
      <c r="L194" s="22" t="n">
        <v>0</v>
      </c>
    </row>
    <row r="195" customFormat="false" ht="15.75" hidden="false" customHeight="false" outlineLevel="0" collapsed="false">
      <c r="A195" s="26"/>
      <c r="B195" s="51" t="s">
        <v>26</v>
      </c>
      <c r="C195" s="27"/>
      <c r="D195" s="27"/>
      <c r="E195" s="27"/>
      <c r="F195" s="27"/>
      <c r="G195" s="22"/>
      <c r="H195" s="22"/>
      <c r="I195" s="22"/>
      <c r="J195" s="22"/>
      <c r="K195" s="22"/>
      <c r="L195" s="22"/>
    </row>
    <row r="196" customFormat="false" ht="15.75" hidden="false" customHeight="false" outlineLevel="0" collapsed="false">
      <c r="A196" s="52" t="s">
        <v>57</v>
      </c>
      <c r="B196" s="53" t="s">
        <v>28</v>
      </c>
      <c r="C196" s="29"/>
      <c r="D196" s="29"/>
      <c r="E196" s="29"/>
      <c r="F196" s="29"/>
      <c r="G196" s="22" t="n">
        <v>0</v>
      </c>
      <c r="H196" s="22" t="n">
        <v>0</v>
      </c>
      <c r="I196" s="22" t="n">
        <v>0</v>
      </c>
      <c r="J196" s="22" t="n">
        <v>0</v>
      </c>
      <c r="K196" s="22" t="n">
        <v>0</v>
      </c>
      <c r="L196" s="22" t="n">
        <v>0</v>
      </c>
    </row>
    <row r="197" customFormat="false" ht="173.25" hidden="false" customHeight="false" outlineLevel="0" collapsed="false">
      <c r="A197" s="31" t="s">
        <v>62</v>
      </c>
      <c r="B197" s="24" t="s">
        <v>63</v>
      </c>
      <c r="C197" s="23"/>
      <c r="D197" s="23"/>
      <c r="E197" s="23"/>
      <c r="F197" s="23"/>
      <c r="G197" s="22" t="n">
        <v>0</v>
      </c>
      <c r="H197" s="22" t="n">
        <v>0</v>
      </c>
      <c r="I197" s="22" t="n">
        <v>0</v>
      </c>
      <c r="J197" s="22" t="n">
        <v>0</v>
      </c>
      <c r="K197" s="22" t="n">
        <v>0</v>
      </c>
      <c r="L197" s="22" t="n">
        <v>0</v>
      </c>
    </row>
    <row r="198" customFormat="false" ht="15.75" hidden="false" customHeight="false" outlineLevel="0" collapsed="false">
      <c r="A198" s="26"/>
      <c r="B198" s="51" t="s">
        <v>26</v>
      </c>
      <c r="C198" s="27"/>
      <c r="D198" s="27"/>
      <c r="E198" s="27"/>
      <c r="F198" s="27"/>
      <c r="G198" s="22"/>
      <c r="H198" s="22"/>
      <c r="I198" s="22"/>
      <c r="J198" s="22"/>
      <c r="K198" s="22"/>
      <c r="L198" s="22"/>
    </row>
    <row r="199" customFormat="false" ht="15.75" hidden="false" customHeight="false" outlineLevel="0" collapsed="false">
      <c r="A199" s="19" t="s">
        <v>64</v>
      </c>
      <c r="B199" s="53" t="s">
        <v>28</v>
      </c>
      <c r="C199" s="29"/>
      <c r="D199" s="29"/>
      <c r="E199" s="29"/>
      <c r="F199" s="29"/>
      <c r="G199" s="22" t="n">
        <v>0</v>
      </c>
      <c r="H199" s="22" t="n">
        <v>0</v>
      </c>
      <c r="I199" s="22" t="n">
        <v>0</v>
      </c>
      <c r="J199" s="22" t="n">
        <v>0</v>
      </c>
      <c r="K199" s="22" t="n">
        <v>0</v>
      </c>
      <c r="L199" s="22" t="n">
        <v>0</v>
      </c>
    </row>
  </sheetData>
  <autoFilter ref="A6:L173"/>
  <mergeCells count="21">
    <mergeCell ref="I1:L1"/>
    <mergeCell ref="A3:L3"/>
    <mergeCell ref="A4:A5"/>
    <mergeCell ref="B4:B5"/>
    <mergeCell ref="C4:F4"/>
    <mergeCell ref="G4:L4"/>
    <mergeCell ref="C6:F6"/>
    <mergeCell ref="A7:A13"/>
    <mergeCell ref="A16:A17"/>
    <mergeCell ref="A24:A25"/>
    <mergeCell ref="A32:A33"/>
    <mergeCell ref="A40:A41"/>
    <mergeCell ref="A48:A49"/>
    <mergeCell ref="A56:A57"/>
    <mergeCell ref="A64:A65"/>
    <mergeCell ref="A177:L177"/>
    <mergeCell ref="A178:A179"/>
    <mergeCell ref="B178:B179"/>
    <mergeCell ref="C178:F178"/>
    <mergeCell ref="G178:L178"/>
    <mergeCell ref="C180:F18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43" colorId="64" zoomScale="100" zoomScaleNormal="100" zoomScalePageLayoutView="100" workbookViewId="0">
      <selection pane="topLeft" activeCell="A32" activeCellId="0" sqref="A32"/>
    </sheetView>
  </sheetViews>
  <sheetFormatPr defaultColWidth="11.57421875" defaultRowHeight="15" zeroHeight="false" outlineLevelRow="0" outlineLevelCol="0"/>
  <cols>
    <col collapsed="false" customWidth="true" hidden="false" outlineLevel="0" max="1" min="1" style="1" width="42.1"/>
    <col collapsed="false" customWidth="true" hidden="false" outlineLevel="0" max="2" min="2" style="1" width="16.36"/>
    <col collapsed="false" customWidth="true" hidden="false" outlineLevel="0" max="3" min="3" style="1" width="25.47"/>
    <col collapsed="false" customWidth="true" hidden="false" outlineLevel="0" max="4" min="4" style="1" width="24.08"/>
    <col collapsed="false" customWidth="true" hidden="false" outlineLevel="0" max="5" min="5" style="1" width="16.36"/>
    <col collapsed="false" customWidth="true" hidden="false" outlineLevel="0" max="6" min="6" style="1" width="19.76"/>
    <col collapsed="false" customWidth="true" hidden="false" outlineLevel="0" max="7" min="7" style="1" width="18.37"/>
  </cols>
  <sheetData>
    <row r="1" customFormat="false" ht="20.85" hidden="false" customHeight="true" outlineLevel="0" collapsed="false">
      <c r="E1" s="54" t="s">
        <v>172</v>
      </c>
      <c r="F1" s="54"/>
      <c r="G1" s="54"/>
    </row>
    <row r="3" customFormat="false" ht="50.7" hidden="false" customHeight="true" outlineLevel="0" collapsed="false">
      <c r="A3" s="55" t="s">
        <v>173</v>
      </c>
      <c r="B3" s="55"/>
      <c r="C3" s="55"/>
      <c r="D3" s="55"/>
      <c r="E3" s="55"/>
      <c r="F3" s="55"/>
      <c r="G3" s="55"/>
    </row>
    <row r="4" customFormat="false" ht="11.9" hidden="false" customHeight="true" outlineLevel="0" collapsed="false"/>
    <row r="5" customFormat="false" ht="47" hidden="false" customHeight="true" outlineLevel="0" collapsed="false">
      <c r="A5" s="56" t="s">
        <v>174</v>
      </c>
      <c r="B5" s="56"/>
      <c r="C5" s="56"/>
      <c r="D5" s="56"/>
      <c r="E5" s="56"/>
      <c r="F5" s="56"/>
      <c r="G5" s="56"/>
    </row>
    <row r="7" customFormat="false" ht="15" hidden="false" customHeight="false" outlineLevel="0" collapsed="false">
      <c r="A7" s="57" t="s">
        <v>175</v>
      </c>
      <c r="B7" s="58" t="s">
        <v>176</v>
      </c>
      <c r="C7" s="58"/>
      <c r="D7" s="58"/>
      <c r="E7" s="58"/>
      <c r="F7" s="58"/>
      <c r="G7" s="58"/>
    </row>
    <row r="8" customFormat="false" ht="15" hidden="false" customHeight="false" outlineLevel="0" collapsed="false">
      <c r="A8" s="57"/>
      <c r="B8" s="57" t="n">
        <v>2021</v>
      </c>
      <c r="C8" s="57" t="n">
        <v>2022</v>
      </c>
      <c r="D8" s="57" t="n">
        <v>2023</v>
      </c>
      <c r="E8" s="57" t="n">
        <v>2024</v>
      </c>
      <c r="F8" s="57" t="n">
        <v>2025</v>
      </c>
      <c r="G8" s="59" t="s">
        <v>177</v>
      </c>
    </row>
    <row r="9" customFormat="false" ht="15" hidden="false" customHeight="false" outlineLevel="0" collapsed="false">
      <c r="A9" s="60" t="n">
        <v>1</v>
      </c>
      <c r="B9" s="60" t="n">
        <v>2</v>
      </c>
      <c r="C9" s="60" t="n">
        <v>3</v>
      </c>
      <c r="D9" s="60" t="n">
        <v>4</v>
      </c>
      <c r="E9" s="60" t="n">
        <v>5</v>
      </c>
      <c r="F9" s="60" t="n">
        <v>6</v>
      </c>
      <c r="G9" s="61" t="n">
        <v>7</v>
      </c>
    </row>
    <row r="10" customFormat="false" ht="30" hidden="false" customHeight="false" outlineLevel="0" collapsed="false">
      <c r="A10" s="62" t="s">
        <v>178</v>
      </c>
      <c r="B10" s="63" t="n">
        <v>3</v>
      </c>
      <c r="C10" s="63" t="n">
        <v>6</v>
      </c>
      <c r="D10" s="63" t="n">
        <v>2</v>
      </c>
      <c r="E10" s="63" t="n">
        <v>2</v>
      </c>
      <c r="F10" s="63" t="n">
        <v>5</v>
      </c>
      <c r="G10" s="63" t="n">
        <f aca="false">B10+C10+D10+E10+F10</f>
        <v>18</v>
      </c>
    </row>
    <row r="11" customFormat="false" ht="15" hidden="false" customHeight="false" outlineLevel="0" collapsed="false">
      <c r="A11" s="63" t="s">
        <v>179</v>
      </c>
      <c r="B11" s="64" t="n">
        <v>7</v>
      </c>
      <c r="C11" s="64" t="n">
        <v>3</v>
      </c>
      <c r="D11" s="64" t="n">
        <v>5</v>
      </c>
      <c r="E11" s="64" t="n">
        <v>4</v>
      </c>
      <c r="F11" s="64" t="n">
        <v>4</v>
      </c>
      <c r="G11" s="63" t="n">
        <f aca="false">B11+C11+D11+E11+F11</f>
        <v>23</v>
      </c>
    </row>
    <row r="12" customFormat="false" ht="32.05" hidden="false" customHeight="true" outlineLevel="0" collapsed="false">
      <c r="A12" s="62" t="s">
        <v>180</v>
      </c>
      <c r="B12" s="63" t="n">
        <v>0</v>
      </c>
      <c r="C12" s="63" t="n">
        <v>0</v>
      </c>
      <c r="D12" s="63" t="n">
        <v>1</v>
      </c>
      <c r="E12" s="63" t="n">
        <v>2</v>
      </c>
      <c r="F12" s="63" t="n">
        <v>0</v>
      </c>
      <c r="G12" s="63" t="n">
        <f aca="false">B12+C12+D12+E12+F12</f>
        <v>3</v>
      </c>
    </row>
    <row r="13" customFormat="false" ht="21.6" hidden="false" customHeight="true" outlineLevel="0" collapsed="false">
      <c r="A13" s="62" t="s">
        <v>181</v>
      </c>
      <c r="B13" s="63" t="n">
        <v>0</v>
      </c>
      <c r="C13" s="63" t="n">
        <v>0</v>
      </c>
      <c r="D13" s="63" t="n">
        <v>1</v>
      </c>
      <c r="E13" s="63" t="n">
        <v>1</v>
      </c>
      <c r="F13" s="63" t="n">
        <v>0</v>
      </c>
      <c r="G13" s="63" t="n">
        <f aca="false">B13+C13+D13+E13+F13</f>
        <v>2</v>
      </c>
    </row>
    <row r="14" customFormat="false" ht="15" hidden="false" customHeight="true" outlineLevel="0" collapsed="false">
      <c r="A14" s="65" t="s">
        <v>182</v>
      </c>
      <c r="B14" s="65"/>
      <c r="C14" s="65"/>
      <c r="D14" s="65"/>
      <c r="E14" s="65"/>
      <c r="F14" s="65"/>
      <c r="G14" s="65"/>
    </row>
    <row r="15" customFormat="false" ht="15" hidden="false" customHeight="false" outlineLevel="0" collapsed="false">
      <c r="A15" s="66"/>
      <c r="B15" s="67"/>
      <c r="C15" s="67"/>
      <c r="D15" s="67"/>
      <c r="E15" s="67"/>
      <c r="F15" s="67"/>
      <c r="G15" s="67"/>
    </row>
    <row r="16" customFormat="false" ht="15" hidden="false" customHeight="false" outlineLevel="0" collapsed="false">
      <c r="A16" s="57" t="s">
        <v>175</v>
      </c>
      <c r="B16" s="57" t="s">
        <v>183</v>
      </c>
      <c r="C16" s="57"/>
      <c r="D16" s="57"/>
      <c r="E16" s="57"/>
      <c r="F16" s="57"/>
      <c r="G16" s="57"/>
    </row>
    <row r="17" customFormat="false" ht="15" hidden="false" customHeight="false" outlineLevel="0" collapsed="false">
      <c r="A17" s="57"/>
      <c r="B17" s="57" t="n">
        <v>2021</v>
      </c>
      <c r="C17" s="57" t="n">
        <v>2022</v>
      </c>
      <c r="D17" s="57" t="n">
        <v>2023</v>
      </c>
      <c r="E17" s="57" t="n">
        <v>2024</v>
      </c>
      <c r="F17" s="57" t="n">
        <v>2025</v>
      </c>
      <c r="G17" s="59" t="s">
        <v>177</v>
      </c>
    </row>
    <row r="18" customFormat="false" ht="15" hidden="false" customHeight="false" outlineLevel="0" collapsed="false">
      <c r="A18" s="60" t="n">
        <v>1</v>
      </c>
      <c r="B18" s="60" t="n">
        <v>2</v>
      </c>
      <c r="C18" s="60" t="n">
        <v>3</v>
      </c>
      <c r="D18" s="60" t="n">
        <v>4</v>
      </c>
      <c r="E18" s="60" t="n">
        <v>5</v>
      </c>
      <c r="F18" s="60" t="n">
        <v>6</v>
      </c>
      <c r="G18" s="61" t="n">
        <v>7</v>
      </c>
    </row>
    <row r="19" customFormat="false" ht="30" hidden="false" customHeight="false" outlineLevel="0" collapsed="false">
      <c r="A19" s="62" t="s">
        <v>178</v>
      </c>
      <c r="B19" s="63" t="n">
        <v>8</v>
      </c>
      <c r="C19" s="63" t="n">
        <v>10</v>
      </c>
      <c r="D19" s="63" t="n">
        <v>4</v>
      </c>
      <c r="E19" s="63" t="n">
        <v>6</v>
      </c>
      <c r="F19" s="63" t="n">
        <v>5</v>
      </c>
      <c r="G19" s="63" t="n">
        <f aca="false">B19+C19+D19+E19+F19</f>
        <v>33</v>
      </c>
    </row>
    <row r="20" customFormat="false" ht="15" hidden="false" customHeight="false" outlineLevel="0" collapsed="false">
      <c r="A20" s="63" t="s">
        <v>179</v>
      </c>
      <c r="B20" s="64" t="n">
        <v>10</v>
      </c>
      <c r="C20" s="64" t="n">
        <v>5</v>
      </c>
      <c r="D20" s="64" t="n">
        <v>7</v>
      </c>
      <c r="E20" s="64" t="n">
        <v>6</v>
      </c>
      <c r="F20" s="64" t="n">
        <v>4</v>
      </c>
      <c r="G20" s="63" t="n">
        <f aca="false">B20+C20+D20+E20+F20</f>
        <v>32</v>
      </c>
    </row>
    <row r="21" customFormat="false" ht="26.85" hidden="false" customHeight="true" outlineLevel="0" collapsed="false">
      <c r="A21" s="62" t="s">
        <v>180</v>
      </c>
      <c r="B21" s="63" t="n">
        <v>0</v>
      </c>
      <c r="C21" s="63" t="n">
        <v>0</v>
      </c>
      <c r="D21" s="63" t="n">
        <v>1</v>
      </c>
      <c r="E21" s="63" t="n">
        <v>2</v>
      </c>
      <c r="F21" s="63" t="n">
        <v>0</v>
      </c>
      <c r="G21" s="63" t="n">
        <f aca="false">B21+C21+D21+E21+F21</f>
        <v>3</v>
      </c>
    </row>
    <row r="22" customFormat="false" ht="17.9" hidden="false" customHeight="true" outlineLevel="0" collapsed="false">
      <c r="A22" s="62" t="s">
        <v>181</v>
      </c>
      <c r="B22" s="63" t="n">
        <v>0</v>
      </c>
      <c r="C22" s="63" t="n">
        <v>0</v>
      </c>
      <c r="D22" s="63" t="n">
        <v>1</v>
      </c>
      <c r="E22" s="63" t="n">
        <v>1</v>
      </c>
      <c r="F22" s="63" t="n">
        <v>0</v>
      </c>
      <c r="G22" s="63" t="n">
        <f aca="false">B22+C22+D22+E22+F22</f>
        <v>2</v>
      </c>
    </row>
    <row r="23" customFormat="false" ht="15" hidden="false" customHeight="false" outlineLevel="0" collapsed="false">
      <c r="A23" s="66"/>
      <c r="B23" s="67"/>
      <c r="C23" s="67"/>
      <c r="D23" s="67"/>
      <c r="E23" s="67"/>
      <c r="F23" s="67"/>
      <c r="G23" s="67"/>
    </row>
    <row r="24" customFormat="false" ht="50.7" hidden="false" customHeight="true" outlineLevel="0" collapsed="false">
      <c r="A24" s="68" t="s">
        <v>184</v>
      </c>
      <c r="B24" s="68"/>
      <c r="C24" s="68"/>
      <c r="D24" s="68"/>
      <c r="E24" s="68"/>
      <c r="F24" s="68"/>
      <c r="G24" s="68"/>
    </row>
    <row r="26" customFormat="false" ht="15" hidden="false" customHeight="false" outlineLevel="0" collapsed="false">
      <c r="A26" s="57" t="s">
        <v>175</v>
      </c>
      <c r="B26" s="58" t="s">
        <v>185</v>
      </c>
      <c r="C26" s="58"/>
      <c r="D26" s="58"/>
      <c r="E26" s="58"/>
      <c r="F26" s="58"/>
      <c r="G26" s="58"/>
    </row>
    <row r="27" customFormat="false" ht="15" hidden="false" customHeight="false" outlineLevel="0" collapsed="false">
      <c r="A27" s="57"/>
      <c r="B27" s="59" t="n">
        <v>2021</v>
      </c>
      <c r="C27" s="59" t="n">
        <v>2022</v>
      </c>
      <c r="D27" s="59" t="n">
        <v>2023</v>
      </c>
      <c r="E27" s="59" t="n">
        <v>2024</v>
      </c>
      <c r="F27" s="59" t="n">
        <v>2025</v>
      </c>
      <c r="G27" s="59" t="s">
        <v>186</v>
      </c>
    </row>
    <row r="28" customFormat="false" ht="15" hidden="false" customHeight="false" outlineLevel="0" collapsed="false">
      <c r="A28" s="60" t="n">
        <v>1</v>
      </c>
      <c r="B28" s="61" t="n">
        <v>2</v>
      </c>
      <c r="C28" s="61" t="n">
        <v>3</v>
      </c>
      <c r="D28" s="61" t="n">
        <v>4</v>
      </c>
      <c r="E28" s="61" t="n">
        <v>5</v>
      </c>
      <c r="F28" s="61" t="n">
        <v>6</v>
      </c>
      <c r="G28" s="61" t="n">
        <v>7</v>
      </c>
    </row>
    <row r="29" customFormat="false" ht="21.6" hidden="false" customHeight="true" outlineLevel="0" collapsed="false">
      <c r="A29" s="62" t="s">
        <v>187</v>
      </c>
      <c r="B29" s="57" t="n">
        <v>83</v>
      </c>
      <c r="C29" s="57" t="n">
        <v>117</v>
      </c>
      <c r="D29" s="57" t="n">
        <v>32</v>
      </c>
      <c r="E29" s="57" t="n">
        <v>2</v>
      </c>
      <c r="F29" s="57" t="n">
        <v>0</v>
      </c>
      <c r="G29" s="69" t="n">
        <f aca="false">B29+C29+D29+E29+F29</f>
        <v>234</v>
      </c>
    </row>
    <row r="30" customFormat="false" ht="18.65" hidden="false" customHeight="true" outlineLevel="0" collapsed="false">
      <c r="A30" s="62" t="s">
        <v>188</v>
      </c>
      <c r="B30" s="57" t="n">
        <v>59</v>
      </c>
      <c r="C30" s="57" t="n">
        <v>26</v>
      </c>
      <c r="D30" s="57" t="n">
        <v>17</v>
      </c>
      <c r="E30" s="57" t="n">
        <v>4</v>
      </c>
      <c r="F30" s="57" t="n">
        <v>0</v>
      </c>
      <c r="G30" s="69" t="n">
        <f aca="false">B30+C30+D30+E30+F30</f>
        <v>106</v>
      </c>
    </row>
    <row r="31" customFormat="false" ht="15" hidden="false" customHeight="false" outlineLevel="0" collapsed="false">
      <c r="A31" s="62" t="s">
        <v>189</v>
      </c>
      <c r="B31" s="69" t="n">
        <f aca="false">B29+B30</f>
        <v>142</v>
      </c>
      <c r="C31" s="69" t="n">
        <f aca="false">C29+C30</f>
        <v>143</v>
      </c>
      <c r="D31" s="69" t="n">
        <f aca="false">D29+D30</f>
        <v>49</v>
      </c>
      <c r="E31" s="69" t="n">
        <f aca="false">E29+E30</f>
        <v>6</v>
      </c>
      <c r="F31" s="69" t="n">
        <f aca="false">F29+F30</f>
        <v>0</v>
      </c>
      <c r="G31" s="69" t="n">
        <f aca="false">G29+G30</f>
        <v>340</v>
      </c>
    </row>
    <row r="33" customFormat="false" ht="72" hidden="false" customHeight="true" outlineLevel="0" collapsed="false">
      <c r="A33" s="68" t="s">
        <v>190</v>
      </c>
      <c r="B33" s="68"/>
      <c r="C33" s="68"/>
      <c r="D33" s="68"/>
      <c r="E33" s="68"/>
      <c r="F33" s="68"/>
      <c r="G33" s="68"/>
    </row>
    <row r="35" customFormat="false" ht="15" hidden="false" customHeight="false" outlineLevel="0" collapsed="false">
      <c r="A35" s="57" t="s">
        <v>175</v>
      </c>
      <c r="B35" s="58" t="s">
        <v>185</v>
      </c>
      <c r="C35" s="58"/>
      <c r="D35" s="58"/>
      <c r="E35" s="58"/>
      <c r="F35" s="58"/>
      <c r="G35" s="58"/>
    </row>
    <row r="36" customFormat="false" ht="15" hidden="false" customHeight="false" outlineLevel="0" collapsed="false">
      <c r="A36" s="57"/>
      <c r="B36" s="59" t="n">
        <v>2021</v>
      </c>
      <c r="C36" s="59" t="n">
        <v>2022</v>
      </c>
      <c r="D36" s="59" t="n">
        <v>2023</v>
      </c>
      <c r="E36" s="59" t="n">
        <v>2024</v>
      </c>
      <c r="F36" s="59" t="n">
        <v>2025</v>
      </c>
      <c r="G36" s="59" t="s">
        <v>186</v>
      </c>
    </row>
    <row r="37" customFormat="false" ht="15" hidden="false" customHeight="false" outlineLevel="0" collapsed="false">
      <c r="A37" s="60" t="n">
        <v>1</v>
      </c>
      <c r="B37" s="61" t="n">
        <v>2</v>
      </c>
      <c r="C37" s="61" t="n">
        <v>3</v>
      </c>
      <c r="D37" s="61" t="n">
        <v>4</v>
      </c>
      <c r="E37" s="61" t="n">
        <v>5</v>
      </c>
      <c r="F37" s="61" t="n">
        <v>6</v>
      </c>
      <c r="G37" s="61" t="n">
        <v>7</v>
      </c>
    </row>
    <row r="38" customFormat="false" ht="28.5" hidden="false" customHeight="false" outlineLevel="0" collapsed="false">
      <c r="A38" s="70" t="s">
        <v>191</v>
      </c>
      <c r="B38" s="57" t="n">
        <v>0</v>
      </c>
      <c r="C38" s="57" t="n">
        <v>0</v>
      </c>
      <c r="D38" s="57" t="n">
        <v>0</v>
      </c>
      <c r="E38" s="57" t="n">
        <v>0</v>
      </c>
      <c r="F38" s="57" t="n">
        <v>0</v>
      </c>
      <c r="G38" s="57" t="n">
        <f aca="false">B38+C38+D38+E38+F38</f>
        <v>0</v>
      </c>
    </row>
    <row r="39" customFormat="false" ht="37.3" hidden="false" customHeight="true" outlineLevel="0" collapsed="false">
      <c r="A39" s="71" t="s">
        <v>192</v>
      </c>
      <c r="B39" s="57" t="n">
        <v>0</v>
      </c>
      <c r="C39" s="57" t="n">
        <v>0</v>
      </c>
      <c r="D39" s="57" t="n">
        <v>0</v>
      </c>
      <c r="E39" s="57" t="n">
        <v>0</v>
      </c>
      <c r="F39" s="57" t="n">
        <v>0</v>
      </c>
      <c r="G39" s="57" t="n">
        <f aca="false">SUM(B39:F39)</f>
        <v>0</v>
      </c>
    </row>
    <row r="40" customFormat="false" ht="37.3" hidden="false" customHeight="true" outlineLevel="0" collapsed="false">
      <c r="A40" s="71" t="s">
        <v>193</v>
      </c>
      <c r="B40" s="57" t="n">
        <v>0</v>
      </c>
      <c r="C40" s="57" t="n">
        <v>0</v>
      </c>
      <c r="D40" s="57" t="n">
        <v>0</v>
      </c>
      <c r="E40" s="57" t="n">
        <v>0</v>
      </c>
      <c r="F40" s="57" t="n">
        <v>0</v>
      </c>
      <c r="G40" s="57" t="n">
        <f aca="false">SUM(B40:F40)</f>
        <v>0</v>
      </c>
    </row>
    <row r="41" customFormat="false" ht="35.05" hidden="false" customHeight="true" outlineLevel="0" collapsed="false">
      <c r="A41" s="71" t="s">
        <v>194</v>
      </c>
      <c r="B41" s="57" t="n">
        <v>0</v>
      </c>
      <c r="C41" s="57" t="n">
        <v>0</v>
      </c>
      <c r="D41" s="57" t="n">
        <v>0</v>
      </c>
      <c r="E41" s="57" t="n">
        <v>0</v>
      </c>
      <c r="F41" s="57" t="n">
        <v>0</v>
      </c>
      <c r="G41" s="57" t="n">
        <f aca="false">SUM(B41:F41)</f>
        <v>0</v>
      </c>
    </row>
    <row r="42" customFormat="false" ht="48.5" hidden="false" customHeight="true" outlineLevel="0" collapsed="false">
      <c r="A42" s="71" t="s">
        <v>195</v>
      </c>
      <c r="B42" s="57" t="n">
        <v>0</v>
      </c>
      <c r="C42" s="57" t="n">
        <v>0</v>
      </c>
      <c r="D42" s="57" t="n">
        <v>0</v>
      </c>
      <c r="E42" s="57" t="n">
        <v>0</v>
      </c>
      <c r="F42" s="57" t="n">
        <v>0</v>
      </c>
      <c r="G42" s="57" t="n">
        <f aca="false">SUM(B42:F42)</f>
        <v>0</v>
      </c>
    </row>
    <row r="43" customFormat="false" ht="37.3" hidden="false" customHeight="true" outlineLevel="0" collapsed="false">
      <c r="A43" s="71" t="s">
        <v>196</v>
      </c>
      <c r="B43" s="57" t="n">
        <v>0</v>
      </c>
      <c r="C43" s="57" t="n">
        <v>0</v>
      </c>
      <c r="D43" s="57" t="n">
        <v>0</v>
      </c>
      <c r="E43" s="57" t="n">
        <v>0</v>
      </c>
      <c r="F43" s="57" t="n">
        <v>0</v>
      </c>
      <c r="G43" s="57" t="n">
        <f aca="false">SUM(B43:F43)</f>
        <v>0</v>
      </c>
    </row>
    <row r="44" customFormat="false" ht="31.3" hidden="false" customHeight="true" outlineLevel="0" collapsed="false">
      <c r="A44" s="71" t="s">
        <v>197</v>
      </c>
      <c r="B44" s="57" t="n">
        <v>0</v>
      </c>
      <c r="C44" s="57" t="n">
        <v>0</v>
      </c>
      <c r="D44" s="57" t="n">
        <v>0</v>
      </c>
      <c r="E44" s="57" t="n">
        <v>0</v>
      </c>
      <c r="F44" s="57" t="n">
        <v>0</v>
      </c>
      <c r="G44" s="57" t="n">
        <f aca="false">SUM(B44:F44)</f>
        <v>0</v>
      </c>
    </row>
    <row r="45" customFormat="false" ht="30" hidden="false" customHeight="false" outlineLevel="0" collapsed="false">
      <c r="A45" s="71" t="s">
        <v>198</v>
      </c>
      <c r="B45" s="57" t="n">
        <v>0</v>
      </c>
      <c r="C45" s="57" t="n">
        <v>0</v>
      </c>
      <c r="D45" s="57" t="n">
        <v>0</v>
      </c>
      <c r="E45" s="57" t="n">
        <v>0</v>
      </c>
      <c r="F45" s="57" t="n">
        <v>0</v>
      </c>
      <c r="G45" s="57" t="n">
        <f aca="false">SUM(B45:F45)</f>
        <v>0</v>
      </c>
    </row>
    <row r="46" customFormat="false" ht="15" hidden="false" customHeight="false" outlineLevel="0" collapsed="false">
      <c r="A46" s="70" t="s">
        <v>189</v>
      </c>
      <c r="B46" s="57" t="n">
        <f aca="false">B39+B40+B41+B42+B43+B44+B45</f>
        <v>0</v>
      </c>
      <c r="C46" s="57" t="n">
        <f aca="false">C39+C40+C41+C42+C43+C44+C45</f>
        <v>0</v>
      </c>
      <c r="D46" s="57" t="n">
        <f aca="false">D39+D40+D41+D42+D43+D44+D45</f>
        <v>0</v>
      </c>
      <c r="E46" s="57" t="n">
        <f aca="false">E39+E40+E41+E42+E43+E44+E45</f>
        <v>0</v>
      </c>
      <c r="F46" s="57" t="n">
        <f aca="false">F39+F40+F41+F42+F43+F44+F45</f>
        <v>0</v>
      </c>
      <c r="G46" s="57" t="n">
        <f aca="false">G39+G40+G41+G42+G43+G44+G45</f>
        <v>0</v>
      </c>
    </row>
    <row r="47" customFormat="false" ht="32.8" hidden="false" customHeight="true" outlineLevel="0" collapsed="false">
      <c r="A47" s="70" t="s">
        <v>199</v>
      </c>
      <c r="B47" s="57" t="n">
        <f aca="false">SUM(B55)</f>
        <v>8</v>
      </c>
      <c r="C47" s="57" t="n">
        <f aca="false">SUM(C55)</f>
        <v>2</v>
      </c>
      <c r="D47" s="57" t="n">
        <f aca="false">SUM(D55)</f>
        <v>2</v>
      </c>
      <c r="E47" s="57" t="n">
        <f aca="false">SUM(E55)</f>
        <v>0</v>
      </c>
      <c r="F47" s="57" t="n">
        <f aca="false">SUM(F55)</f>
        <v>0</v>
      </c>
      <c r="G47" s="57" t="n">
        <f aca="false">SUM(B47+C47+D47+E47+F47)</f>
        <v>12</v>
      </c>
    </row>
    <row r="48" customFormat="false" ht="36.55" hidden="false" customHeight="true" outlineLevel="0" collapsed="false">
      <c r="A48" s="71" t="s">
        <v>192</v>
      </c>
      <c r="B48" s="57" t="n">
        <v>2</v>
      </c>
      <c r="C48" s="57" t="n">
        <v>1</v>
      </c>
      <c r="D48" s="57" t="n">
        <v>0</v>
      </c>
      <c r="E48" s="57" t="n">
        <v>0</v>
      </c>
      <c r="F48" s="57" t="n">
        <v>0</v>
      </c>
      <c r="G48" s="57" t="n">
        <f aca="false">SUM(B48+C48+D48+E48+F48)</f>
        <v>3</v>
      </c>
    </row>
    <row r="49" customFormat="false" ht="32.8" hidden="false" customHeight="true" outlineLevel="0" collapsed="false">
      <c r="A49" s="71" t="s">
        <v>193</v>
      </c>
      <c r="B49" s="57" t="n">
        <v>0</v>
      </c>
      <c r="C49" s="57" t="n">
        <v>0</v>
      </c>
      <c r="D49" s="57" t="n">
        <v>0</v>
      </c>
      <c r="E49" s="57" t="n">
        <v>0</v>
      </c>
      <c r="F49" s="57" t="n">
        <v>0</v>
      </c>
      <c r="G49" s="57" t="n">
        <f aca="false">SUM(B49+C49+D49+E49+F49)</f>
        <v>0</v>
      </c>
    </row>
    <row r="50" customFormat="false" ht="32.8" hidden="false" customHeight="true" outlineLevel="0" collapsed="false">
      <c r="A50" s="71" t="s">
        <v>194</v>
      </c>
      <c r="B50" s="57" t="n">
        <v>5</v>
      </c>
      <c r="C50" s="57" t="n">
        <v>0</v>
      </c>
      <c r="D50" s="57" t="n">
        <v>0</v>
      </c>
      <c r="E50" s="57" t="n">
        <v>0</v>
      </c>
      <c r="F50" s="57" t="n">
        <v>0</v>
      </c>
      <c r="G50" s="57" t="n">
        <f aca="false">SUM(B50+C50+D50+E50+F50)</f>
        <v>5</v>
      </c>
    </row>
    <row r="51" customFormat="false" ht="50.7" hidden="false" customHeight="true" outlineLevel="0" collapsed="false">
      <c r="A51" s="71" t="s">
        <v>195</v>
      </c>
      <c r="B51" s="57" t="n">
        <v>0</v>
      </c>
      <c r="C51" s="57" t="n">
        <v>0</v>
      </c>
      <c r="D51" s="57" t="n">
        <v>0</v>
      </c>
      <c r="E51" s="57" t="n">
        <v>0</v>
      </c>
      <c r="F51" s="57" t="n">
        <v>0</v>
      </c>
      <c r="G51" s="57" t="n">
        <f aca="false">SUM(B51+C51+D51+E51+F51)</f>
        <v>0</v>
      </c>
    </row>
    <row r="52" customFormat="false" ht="29.85" hidden="false" customHeight="true" outlineLevel="0" collapsed="false">
      <c r="A52" s="71" t="s">
        <v>196</v>
      </c>
      <c r="B52" s="57" t="n">
        <v>0</v>
      </c>
      <c r="C52" s="57" t="n">
        <v>0</v>
      </c>
      <c r="D52" s="57" t="n">
        <v>0</v>
      </c>
      <c r="E52" s="57" t="n">
        <v>0</v>
      </c>
      <c r="F52" s="57" t="n">
        <v>0</v>
      </c>
      <c r="G52" s="57" t="n">
        <f aca="false">SUM(B52+C52+D52+E52+F52)</f>
        <v>0</v>
      </c>
    </row>
    <row r="53" customFormat="false" ht="33.55" hidden="false" customHeight="true" outlineLevel="0" collapsed="false">
      <c r="A53" s="71" t="s">
        <v>197</v>
      </c>
      <c r="B53" s="57" t="n">
        <v>1</v>
      </c>
      <c r="C53" s="57" t="n">
        <v>1</v>
      </c>
      <c r="D53" s="57" t="n">
        <v>2</v>
      </c>
      <c r="E53" s="57" t="n">
        <v>0</v>
      </c>
      <c r="F53" s="57" t="n">
        <v>0</v>
      </c>
      <c r="G53" s="57" t="n">
        <f aca="false">SUM(B53+C53+D53+E53+F53)</f>
        <v>4</v>
      </c>
    </row>
    <row r="54" customFormat="false" ht="30" hidden="false" customHeight="false" outlineLevel="0" collapsed="false">
      <c r="A54" s="71" t="s">
        <v>198</v>
      </c>
      <c r="B54" s="57" t="n">
        <v>0</v>
      </c>
      <c r="C54" s="57" t="n">
        <v>0</v>
      </c>
      <c r="D54" s="57" t="n">
        <v>0</v>
      </c>
      <c r="E54" s="57" t="n">
        <v>0</v>
      </c>
      <c r="F54" s="57" t="n">
        <v>0</v>
      </c>
      <c r="G54" s="57" t="n">
        <f aca="false">SUM(B54+C54+D54+E54+F54)</f>
        <v>0</v>
      </c>
    </row>
    <row r="55" customFormat="false" ht="15" hidden="false" customHeight="false" outlineLevel="0" collapsed="false">
      <c r="A55" s="72" t="s">
        <v>189</v>
      </c>
      <c r="B55" s="57" t="n">
        <f aca="false">SUM(B48:B54)</f>
        <v>8</v>
      </c>
      <c r="C55" s="57" t="n">
        <f aca="false">SUM(C48:C54)</f>
        <v>2</v>
      </c>
      <c r="D55" s="57" t="n">
        <f aca="false">SUM(D48:D54)</f>
        <v>2</v>
      </c>
      <c r="E55" s="57" t="n">
        <f aca="false">SUM(E48:E54)</f>
        <v>0</v>
      </c>
      <c r="F55" s="57" t="n">
        <f aca="false">SUM(F48:F54)</f>
        <v>0</v>
      </c>
      <c r="G55" s="57" t="n">
        <f aca="false">SUM(G48:G54)</f>
        <v>12</v>
      </c>
    </row>
    <row r="56" customFormat="false" ht="18.75" hidden="false" customHeight="true" outlineLevel="0" collapsed="false">
      <c r="A56" s="56" t="s">
        <v>200</v>
      </c>
      <c r="B56" s="56"/>
      <c r="C56" s="56"/>
      <c r="D56" s="56"/>
      <c r="E56" s="56"/>
      <c r="F56" s="56"/>
      <c r="G56" s="56"/>
    </row>
    <row r="58" customFormat="false" ht="15" hidden="false" customHeight="false" outlineLevel="0" collapsed="false">
      <c r="A58" s="57" t="s">
        <v>175</v>
      </c>
      <c r="B58" s="58" t="s">
        <v>201</v>
      </c>
      <c r="C58" s="58"/>
      <c r="D58" s="58"/>
      <c r="E58" s="58"/>
      <c r="F58" s="58"/>
      <c r="G58" s="58"/>
    </row>
    <row r="59" customFormat="false" ht="15" hidden="false" customHeight="false" outlineLevel="0" collapsed="false">
      <c r="A59" s="57"/>
      <c r="B59" s="59" t="n">
        <v>2021</v>
      </c>
      <c r="C59" s="59" t="n">
        <v>2022</v>
      </c>
      <c r="D59" s="59" t="n">
        <v>2023</v>
      </c>
      <c r="E59" s="59" t="n">
        <v>2024</v>
      </c>
      <c r="F59" s="59" t="n">
        <v>2025</v>
      </c>
      <c r="G59" s="59" t="s">
        <v>186</v>
      </c>
    </row>
    <row r="60" customFormat="false" ht="15" hidden="false" customHeight="false" outlineLevel="0" collapsed="false">
      <c r="A60" s="60" t="n">
        <v>1</v>
      </c>
      <c r="B60" s="61" t="n">
        <v>2</v>
      </c>
      <c r="C60" s="61" t="n">
        <v>3</v>
      </c>
      <c r="D60" s="61" t="n">
        <v>4</v>
      </c>
      <c r="E60" s="61" t="n">
        <v>5</v>
      </c>
      <c r="F60" s="61" t="n">
        <v>6</v>
      </c>
      <c r="G60" s="61" t="n">
        <v>7</v>
      </c>
    </row>
    <row r="61" customFormat="false" ht="30" hidden="false" customHeight="false" outlineLevel="0" collapsed="false">
      <c r="A61" s="73" t="s">
        <v>202</v>
      </c>
      <c r="B61" s="74" t="n">
        <v>14</v>
      </c>
      <c r="C61" s="74" t="n">
        <v>0</v>
      </c>
      <c r="D61" s="74" t="n">
        <v>0</v>
      </c>
      <c r="E61" s="74" t="n">
        <v>0</v>
      </c>
      <c r="F61" s="74" t="n">
        <v>0</v>
      </c>
      <c r="G61" s="74" t="n">
        <v>14</v>
      </c>
    </row>
    <row r="62" customFormat="false" ht="30" hidden="false" customHeight="false" outlineLevel="0" collapsed="false">
      <c r="A62" s="73" t="s">
        <v>203</v>
      </c>
      <c r="B62" s="74" t="n">
        <v>6</v>
      </c>
      <c r="C62" s="74" t="n">
        <v>0</v>
      </c>
      <c r="D62" s="74" t="n">
        <v>0</v>
      </c>
      <c r="E62" s="74" t="n">
        <v>0</v>
      </c>
      <c r="F62" s="74" t="n">
        <v>0</v>
      </c>
      <c r="G62" s="74" t="n">
        <v>6</v>
      </c>
    </row>
    <row r="63" customFormat="false" ht="15" hidden="false" customHeight="false" outlineLevel="0" collapsed="false">
      <c r="A63" s="62" t="s">
        <v>189</v>
      </c>
      <c r="B63" s="63" t="n">
        <f aca="false">B61+B62</f>
        <v>20</v>
      </c>
      <c r="C63" s="63" t="n">
        <f aca="false">C61+C62</f>
        <v>0</v>
      </c>
      <c r="D63" s="63" t="n">
        <f aca="false">D61+D62</f>
        <v>0</v>
      </c>
      <c r="E63" s="63" t="n">
        <f aca="false">E61+E62</f>
        <v>0</v>
      </c>
      <c r="F63" s="63" t="n">
        <f aca="false">F61+F62</f>
        <v>0</v>
      </c>
      <c r="G63" s="75" t="n">
        <f aca="false">B63+C63+D63+E63+F63</f>
        <v>20</v>
      </c>
    </row>
    <row r="67" customFormat="false" ht="15" hidden="false" customHeight="true" outlineLevel="0" collapsed="false">
      <c r="B67" s="76" t="s">
        <v>204</v>
      </c>
      <c r="C67" s="77"/>
      <c r="D67" s="77" t="s">
        <v>205</v>
      </c>
      <c r="E67" s="77"/>
      <c r="F67" s="78" t="s">
        <v>206</v>
      </c>
      <c r="G67" s="78"/>
    </row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18">
    <mergeCell ref="E1:G1"/>
    <mergeCell ref="A3:G3"/>
    <mergeCell ref="A5:G5"/>
    <mergeCell ref="A7:A8"/>
    <mergeCell ref="B7:G7"/>
    <mergeCell ref="A14:G14"/>
    <mergeCell ref="A16:A17"/>
    <mergeCell ref="B16:G16"/>
    <mergeCell ref="A24:G24"/>
    <mergeCell ref="A26:A27"/>
    <mergeCell ref="B26:G26"/>
    <mergeCell ref="A33:G33"/>
    <mergeCell ref="A35:A36"/>
    <mergeCell ref="B35:G35"/>
    <mergeCell ref="A56:G56"/>
    <mergeCell ref="A58:A59"/>
    <mergeCell ref="B58:G58"/>
    <mergeCell ref="F67:G67"/>
  </mergeCells>
  <printOptions headings="false" gridLines="false" gridLinesSet="true" horizontalCentered="false" verticalCentered="false"/>
  <pageMargins left="0.7875" right="0.590277777777778" top="0.590277777777778" bottom="0.590277777777778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99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2023-10-10T15:56:02Z</cp:lastPrinted>
  <dcterms:modified xsi:type="dcterms:W3CDTF">2023-10-10T17:24:59Z</dcterms:modified>
  <cp:revision>2</cp:revision>
  <dc:subject/>
  <dc:title/>
</cp:coreProperties>
</file>