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11.1 приложение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<sst xmlns="http://schemas.openxmlformats.org/spreadsheetml/2006/main" xmlns:a="http://schemas.openxmlformats.org/drawingml/2006/main" xmlns:a15="http://schemas.microsoft.com/office/drawing/2012/main" xmlns:asvg="http://schemas.microsoft.com/office/drawing/2016/SVG/main" xmlns:c="http://schemas.openxmlformats.org/drawingml/2006/chart" xmlns:co="http://ncloudtech.com" xmlns:co-ooxml="http://ncloudtech.com/ooxml" xmlns:m="http://schemas.openxmlformats.org/officeDocument/2006/math" xmlns:mc="http://schemas.openxmlformats.org/markup-compatibility/2006" xmlns:o="urn:schemas-microsoft-com:office:office" xmlns:p="http://schemas.openxmlformats.org/presentationml/2006/main" xmlns:pic="http://schemas.openxmlformats.org/drawingml/2006/picture" xmlns:r="http://schemas.openxmlformats.org/officeDocument/2006/relationships" xmlns:s="http://schemas.openxmlformats.org/officeDocument/2006/sharedTypes" xmlns:sl="http://schemas.openxmlformats.org/schemaLibrary/2006/main" xmlns:v="urn:schemas-microsoft-com:vml" xmlns:w="http://schemas.openxmlformats.org/wordprocessingml/2006/main" xmlns:w10="urn:schemas-microsoft-com:office:word" xmlns:w14="http://schemas.microsoft.com/office/word/2010/wordml" xmlns:w15="http://schemas.microsoft.com/office/word/2012/wordml" xmlns:wp="http://schemas.openxmlformats.org/drawingml/2006/wordprocessingDrawing" xmlns:wpg="http://schemas.microsoft.com/office/word/2010/wordprocessingGroup" xmlns:wps="http://schemas.microsoft.com/office/word/2010/wordprocessingShape" xmlns:x="urn:schemas-microsoft-com:office:excel" xmlns:x14="http://schemas.microsoft.com/office/spreadsheetml/2009/9/main" xmlns:xdr="http://schemas.openxmlformats.org/drawingml/2006/spreadsheetDrawing" xmlns:xm="http://schemas.microsoft.com/office/excel/2006/main" mc:Ignorable="co co-ooxml w14 x14 w15">
  <si>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 10.1</t>
  </si>
  <si>
    <t>Не софинансируемые за счет средств федерального бюджета расходы субъекта Российской Федерации в части мероприятий по капитальному ремонту, строительству (реконструкции), приобретению быстровозводимых модульных конструкций и недвижимого имущества</t>
  </si>
  <si>
    <t>№ п/п</t>
  </si>
  <si>
    <t>Наименование юридического лица (полностью)</t>
  </si>
  <si>
    <t>Наименование объекта (поликлиника, стационар (дневной/круглосуточный), поликлиническое подразделение, ЦРБ, РБ, ВА, УБ, ОВОП, ФАП, ФП, прочее (переход между стационаром и структурным подразделением)</t>
  </si>
  <si>
    <t>Адрес объекта</t>
  </si>
  <si>
    <t>Планируемое мероприятие (затраты на разработку проектно-сметной документации, подготовка помещений для размещения планируемого к закупке оборудования)</t>
  </si>
  <si>
    <t>Количество населения, обслуживаемое медицинской организацией (структурным подразделением)</t>
  </si>
  <si>
    <t>Планируемая стоимость работ</t>
  </si>
  <si>
    <t>в том числе по годам:</t>
  </si>
  <si>
    <t>Запланированный год завершения мероприятия по объекту</t>
  </si>
  <si>
    <t>Государственное бюджетное учреждение здравоохранения Камчатского края «Усть-Большерецкая районная больница»</t>
  </si>
  <si>
    <t>Поликлиника</t>
  </si>
  <si>
    <t>Камчатский край, Усть-Большерецкий район, с. Усть-Большерецк, ул. Космонавтов,15</t>
  </si>
  <si>
    <t>Капитальный ремонт. Демонтаж устаревшего оборудования и ремонта помещений для аппарата рентгеновского для флюорографии легких цифровой или аналоговый.</t>
  </si>
  <si>
    <t>Государственное бюджетное учреждение здравоохранения Камчатского края "Вилючинская городская больница"</t>
  </si>
  <si>
    <t>Всего, в т.ч.</t>
  </si>
  <si>
    <t>684090 Камчатский край, г. Вилючинск, ул. Победы, 1"А"</t>
  </si>
  <si>
    <t>Подготовка помещений для размещения планируемого к закупке оборудования (рентгенологический кабинет) - текущий ремонт.</t>
  </si>
  <si>
    <t>Подготовка помещений для размещения планируемого к закупке оборудования (эндоскопический кабинет) -  капитальный ремонт.</t>
  </si>
  <si>
    <t>Стационар</t>
  </si>
  <si>
    <t>Государственное бюджетное учреждение здравоохранения Камчатского края "Тигильская районная больница"</t>
  </si>
  <si>
    <t>Камчатский край, с. Тигиль, ул. Лесная д.3</t>
  </si>
  <si>
    <t>Демонтаж устаревшего оборудования:  Стол опе-рационный универсаль-ный, с гидравлическим приводом.</t>
  </si>
  <si>
    <t>Камчат-ский край, с. Тигиль, ул. Лесная д.3</t>
  </si>
  <si>
    <t>Демонтаж устаревшего оборудования: Аппарат рентгеновский маммогра-фический цифровой.</t>
  </si>
  <si>
    <t>Государственное бюджетное учреждение здравоохранения Камчатского края "Мильковская районная больница"</t>
  </si>
  <si>
    <r>
      <t xml:space="preserve">Камчатский край, </t>
    </r>
    <r>
      <t xml:space="preserve">
</t>
    </r>
    <r>
      <t xml:space="preserve">с.Мильково ул. </t>
    </r>
    <r>
      <t xml:space="preserve">
</t>
    </r>
    <r>
      <t>Советская 26</t>
    </r>
  </si>
  <si>
    <r>
      <t xml:space="preserve">Ремонт помещения для установки </t>
    </r>
    <r>
      <t xml:space="preserve">
</t>
    </r>
    <r>
      <t xml:space="preserve">аппарата рентгеновского </t>
    </r>
    <r>
      <t xml:space="preserve">
</t>
    </r>
    <r>
      <t>маммографического цифрового</t>
    </r>
  </si>
  <si>
    <r>
      <t xml:space="preserve">Государственное </t>
    </r>
    <r>
      <t xml:space="preserve">
</t>
    </r>
    <r>
      <t xml:space="preserve">бюджетное </t>
    </r>
    <r>
      <t xml:space="preserve">
</t>
    </r>
    <r>
      <t xml:space="preserve">учреждение </t>
    </r>
    <r>
      <t xml:space="preserve">
</t>
    </r>
    <r>
      <t xml:space="preserve">здравоохранения </t>
    </r>
    <r>
      <t xml:space="preserve">
</t>
    </r>
    <r>
      <t xml:space="preserve">Камчатского края </t>
    </r>
    <r>
      <t xml:space="preserve">
</t>
    </r>
    <r>
      <t xml:space="preserve">"Ключевская </t>
    </r>
    <r>
      <t xml:space="preserve">
</t>
    </r>
    <r>
      <t>районная больница"</t>
    </r>
  </si>
  <si>
    <r>
      <t xml:space="preserve">684400, </t>
    </r>
    <r>
      <t xml:space="preserve">
</t>
    </r>
    <r>
      <t xml:space="preserve">Камчатский край, </t>
    </r>
    <r>
      <t xml:space="preserve">
</t>
    </r>
    <r>
      <t xml:space="preserve">Усть-Камчатский </t>
    </r>
    <r>
      <t xml:space="preserve">
</t>
    </r>
    <r>
      <t xml:space="preserve">район, п. Ключи, </t>
    </r>
    <r>
      <t xml:space="preserve">
</t>
    </r>
    <r>
      <t xml:space="preserve">ул. Партизанская, </t>
    </r>
    <r>
      <t xml:space="preserve">
</t>
    </r>
    <r>
      <t>д.1</t>
    </r>
  </si>
  <si>
    <r>
      <t xml:space="preserve">Подготовка помещений для </t>
    </r>
    <r>
      <t xml:space="preserve">
</t>
    </r>
    <r>
      <t xml:space="preserve">размещения планируемого к закупке </t>
    </r>
    <r>
      <t xml:space="preserve">
</t>
    </r>
    <r>
      <t xml:space="preserve">оборудования (Система рентгеновская </t>
    </r>
    <r>
      <t xml:space="preserve">
</t>
    </r>
    <r>
      <t xml:space="preserve">диагностическая стационарная общего </t>
    </r>
    <r>
      <t xml:space="preserve">
</t>
    </r>
    <r>
      <t>назначения, цифровая)</t>
    </r>
  </si>
  <si>
    <t>Государственное бюджетное учреждение здравоохранения Камчатского края "Карагинская районная больница"</t>
  </si>
  <si>
    <r>
      <t xml:space="preserve">688700, </t>
    </r>
    <r>
      <t xml:space="preserve">
</t>
    </r>
    <r>
      <t xml:space="preserve">Камчатский край, </t>
    </r>
    <r>
      <t xml:space="preserve">
</t>
    </r>
    <r>
      <t xml:space="preserve">Карагинский </t>
    </r>
    <r>
      <t xml:space="preserve">
</t>
    </r>
    <r>
      <t xml:space="preserve">район,п.Оссора, </t>
    </r>
    <r>
      <t xml:space="preserve">
</t>
    </r>
    <r>
      <t>ул.Строительная,6</t>
    </r>
  </si>
  <si>
    <r>
      <t xml:space="preserve">Текущий ремонт для установки </t>
    </r>
    <r>
      <t xml:space="preserve">
</t>
    </r>
    <r>
      <t xml:space="preserve">системы флюороскопической </t>
    </r>
    <r>
      <t xml:space="preserve">
</t>
    </r>
    <r>
      <t xml:space="preserve">рентгеновской общего назначения </t>
    </r>
    <r>
      <t xml:space="preserve">
</t>
    </r>
    <r>
      <t>передвижной, цифровой</t>
    </r>
  </si>
  <si>
    <r>
      <rPr>
        <rFont val="Times New Roman"/>
        <b val="true"/>
        <color theme="1" tint="0"/>
        <sz val="10"/>
      </rPr>
      <t>7.</t>
    </r>
  </si>
  <si>
    <r>
      <rPr>
        <rFont val="Times New Roman"/>
        <b val="true"/>
        <color theme="1" tint="0"/>
        <sz val="10"/>
      </rPr>
      <t>Государственное бюджетное учреждение здравоохранения Камчатского края  "Олюторская районная больница"</t>
    </r>
  </si>
  <si>
    <r>
      <rPr>
        <rFont val="Times New Roman"/>
        <b val="true"/>
        <color theme="1" tint="0"/>
        <sz val="10"/>
      </rPr>
      <t>фельдшерско-акушерский пункт</t>
    </r>
  </si>
  <si>
    <r>
      <rPr>
        <rFont val="Times New Roman"/>
        <b val="true"/>
        <color theme="1" tint="0"/>
        <sz val="10"/>
      </rPr>
      <t>688815, Камчатский край, Олюторский район, с. Ачайваям, ул. Школьная, 64</t>
    </r>
  </si>
  <si>
    <r>
      <rPr>
        <rFont val="Times New Roman"/>
        <b val="true"/>
        <color theme="1" tint="0"/>
        <sz val="10"/>
      </rPr>
      <t>Капитальный ремонт</t>
    </r>
  </si>
  <si>
    <t>ИТОГО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</si>
</sst>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" formatCode="#,##0" numFmtId="1001"/>
    <numFmt co:extendedFormatCode="#,##0.00000" formatCode="#,##0.00000" numFmtId="1002"/>
    <numFmt co:extendedFormatCode="#,##0.00000;-#,##0.00000" formatCode="#,##0.00000;-#,##0.00000" numFmtId="1003"/>
  </numFmts>
  <fonts count="12">
    <font>
      <name val="Calibri"/>
      <color theme="1" tint="0"/>
      <sz val="11"/>
    </font>
    <font>
      <color theme="1" tint="0"/>
      <sz val="11"/>
      <scheme val="minor"/>
    </font>
    <font>
      <name val="Calibri"/>
      <sz val="10"/>
    </font>
    <font>
      <name val="Times New Roman"/>
      <color theme="1" tint="0"/>
      <sz val="10"/>
    </font>
    <font>
      <name val="Times New Roman"/>
      <b val="true"/>
      <color theme="1" tint="0"/>
      <sz val="10"/>
    </font>
    <font>
      <name val="Times New Roman"/>
      <color rgb="000000" tint="0"/>
      <sz val="10"/>
    </font>
    <font>
      <name val="Times New Roman"/>
      <b val="true"/>
      <color rgb="000000" tint="0"/>
      <sz val="10"/>
    </font>
    <font>
      <name val="Times New Roman"/>
      <b val="true"/>
      <sz val="10"/>
    </font>
    <font>
      <color theme="1" tint="0"/>
      <sz val="10"/>
      <scheme val="minor"/>
    </font>
    <font>
      <name val="Calibri"/>
      <sz val="11"/>
    </font>
    <font>
      <b val="true"/>
      <color theme="1" tint="0"/>
      <sz val="10"/>
      <scheme val="minor"/>
    </font>
    <font>
      <b val="false"/>
      <color theme="1" tint="0"/>
      <sz val="10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"/>
      </patternFill>
    </fill>
    <fill>
      <patternFill patternType="solid">
        <fgColor rgb="FFFFFF" tint="0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top style="thin">
        <color rgb="000000" tint="0"/>
      </top>
    </border>
    <border>
      <left style="thin">
        <color rgb="000000" tint="0"/>
      </lef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 diagonalUp="true"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  <diagonal style="thin">
        <color rgb="000000" tint="0"/>
      </diagonal>
    </border>
  </borders>
  <cellStyleXfs count="1">
    <xf applyFont="true" applyNumberFormat="true" borderId="0" fillId="0" fontId="1" numFmtId="1000" quotePrefix="false"/>
  </cellStyleXfs>
  <cellXfs count="43">
    <xf applyFont="true" applyNumberFormat="true" borderId="0" fillId="0" fontId="1" numFmtId="1000" quotePrefix="false"/>
    <xf applyFont="true" borderId="0" fillId="0" fontId="2" quotePrefix="false"/>
    <xf applyAlignment="true" applyFont="true" applyNumberFormat="true" borderId="0" fillId="0" fontId="3" numFmtId="1000" quotePrefix="false">
      <alignment horizontal="right" wrapText="true"/>
    </xf>
    <xf applyAlignment="true" applyFont="true" applyNumberFormat="true" borderId="0" fillId="0" fontId="4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center" textRotation="0" vertical="center" wrapText="true"/>
    </xf>
    <xf applyAlignment="true" applyBorder="true" applyFont="true" applyNumberFormat="true" borderId="2" fillId="0" fontId="5" numFmtId="1000" quotePrefix="false">
      <alignment horizontal="center" textRotation="0" vertical="center" wrapText="true"/>
    </xf>
    <xf applyAlignment="true" applyBorder="true" applyFont="true" applyNumberFormat="true" borderId="3" fillId="0" fontId="5" numFmtId="1000" quotePrefix="false">
      <alignment horizontal="center" textRotation="0" vertical="center" wrapText="true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4" fillId="0" fontId="5" numFmtId="1000" quotePrefix="false">
      <alignment horizontal="center" textRotation="0" vertical="center" wrapText="true"/>
    </xf>
    <xf applyAlignment="true" applyBorder="true" applyFont="true" applyNumberFormat="true" borderId="4" fillId="0" fontId="3" numFmtId="1000" quotePrefix="false">
      <alignment horizontal="center" vertical="center" wrapText="true"/>
    </xf>
    <xf applyAlignment="true" applyBorder="true" applyFont="true" applyNumberFormat="true" borderId="1" fillId="0" fontId="6" numFmtId="1000" quotePrefix="false">
      <alignment horizontal="center" textRotation="0" vertical="center" wrapText="true"/>
    </xf>
    <xf applyAlignment="true" applyBorder="true" applyFont="true" applyNumberFormat="true" borderId="1" fillId="0" fontId="5" numFmtId="1000" quotePrefix="false">
      <alignment horizontal="left" indent="0" textRotation="0" vertical="center" wrapText="true"/>
    </xf>
    <xf applyAlignment="true" applyBorder="true" applyFont="true" applyNumberFormat="true" borderId="1" fillId="0" fontId="5" numFmtId="1000" quotePrefix="false">
      <alignment horizontal="justify" textRotation="0" vertical="center" wrapText="true"/>
    </xf>
    <xf applyAlignment="true" applyBorder="true" applyFont="true" applyNumberFormat="true" borderId="1" fillId="0" fontId="5" numFmtId="1001" quotePrefix="false">
      <alignment horizontal="center" textRotation="0" vertical="center" wrapText="true"/>
    </xf>
    <xf applyAlignment="true" applyBorder="true" applyFont="true" applyNumberFormat="true" borderId="1" fillId="0" fontId="6" numFmtId="1002" quotePrefix="false">
      <alignment horizontal="center" textRotation="0" vertical="center" wrapText="true"/>
    </xf>
    <xf applyAlignment="true" applyBorder="true" applyFill="true" applyFont="true" applyNumberFormat="true" borderId="1" fillId="2" fontId="3" numFmtId="1000" quotePrefix="false">
      <alignment horizontal="center" vertical="center" wrapText="true"/>
    </xf>
    <xf applyAlignment="true" applyBorder="true" applyFont="true" applyNumberFormat="true" borderId="5" fillId="0" fontId="6" numFmtId="1000" quotePrefix="false">
      <alignment horizontal="center" textRotation="0" vertical="center" wrapText="true"/>
    </xf>
    <xf applyAlignment="true" applyBorder="true" applyFont="true" applyNumberFormat="true" borderId="5" fillId="0" fontId="5" numFmtId="1000" quotePrefix="false">
      <alignment horizontal="left" indent="0" textRotation="0" vertical="center" wrapText="true"/>
    </xf>
    <xf applyAlignment="true" applyBorder="true" applyFont="true" applyNumberFormat="true" borderId="1" fillId="0" fontId="6" numFmtId="1000" quotePrefix="false">
      <alignment horizontal="justify" textRotation="0" vertical="center" wrapText="true"/>
    </xf>
    <xf applyAlignment="true" applyBorder="true" applyFont="true" applyNumberFormat="true" borderId="1" fillId="0" fontId="6" numFmtId="1000" quotePrefix="false">
      <alignment horizontal="left" indent="0" textRotation="0" vertical="center" wrapText="true"/>
    </xf>
    <xf applyAlignment="true" applyBorder="true" applyFont="true" applyNumberFormat="true" borderId="1" fillId="0" fontId="6" numFmtId="1001" quotePrefix="false">
      <alignment horizontal="center" textRotation="0" vertical="center" wrapText="true"/>
    </xf>
    <xf applyAlignment="true" applyBorder="true" applyFont="true" applyNumberFormat="true" borderId="1" fillId="0" fontId="7" numFmtId="1002" quotePrefix="false">
      <alignment horizontal="center" textRotation="0" vertical="center" wrapText="true"/>
    </xf>
    <xf applyBorder="true" applyFont="true" applyNumberFormat="true" borderId="1" fillId="0" fontId="8" numFmtId="1000" quotePrefix="false"/>
    <xf applyAlignment="true" applyBorder="true" applyFont="true" applyNumberFormat="true" borderId="6" fillId="0" fontId="6" numFmtId="1000" quotePrefix="false">
      <alignment horizontal="center" textRotation="0" vertical="center" wrapText="true"/>
    </xf>
    <xf applyAlignment="true" applyBorder="true" applyFont="true" applyNumberFormat="true" borderId="6" fillId="0" fontId="5" numFmtId="1000" quotePrefix="false">
      <alignment horizontal="left" indent="0" textRotation="0" vertical="center" wrapText="true"/>
    </xf>
    <xf applyAlignment="true" applyBorder="true" applyFont="true" applyNumberFormat="true" borderId="1" fillId="0" fontId="5" numFmtId="1002" quotePrefix="false">
      <alignment horizontal="center" textRotation="0" vertical="center" wrapText="true"/>
    </xf>
    <xf applyAlignment="true" applyBorder="true" applyFont="true" applyNumberFormat="true" borderId="1" fillId="0" fontId="8" numFmtId="1000" quotePrefix="false">
      <alignment horizontal="center"/>
    </xf>
    <xf applyAlignment="true" applyBorder="true" applyFont="true" applyNumberFormat="true" borderId="7" fillId="0" fontId="6" numFmtId="1000" quotePrefix="false">
      <alignment horizontal="center" textRotation="0" vertical="center" wrapText="true"/>
    </xf>
    <xf applyAlignment="true" applyBorder="true" applyFont="true" applyNumberFormat="true" borderId="7" fillId="0" fontId="5" numFmtId="1000" quotePrefix="false">
      <alignment horizontal="left" indent="0" textRotation="0" vertical="center" wrapText="true"/>
    </xf>
    <xf applyAlignment="true" applyBorder="true" applyFont="true" applyNumberFormat="true" borderId="4" fillId="0" fontId="6" numFmtId="1000" quotePrefix="false">
      <alignment horizontal="center" textRotation="0" vertical="center" wrapText="true"/>
    </xf>
    <xf applyAlignment="true" applyBorder="true" applyFont="true" applyNumberFormat="true" borderId="4" fillId="0" fontId="5" numFmtId="1000" quotePrefix="false">
      <alignment horizontal="left" indent="0" textRotation="0" vertical="center" wrapText="true"/>
    </xf>
    <xf applyAlignment="true" applyBorder="true" applyFont="true" applyNumberFormat="true" borderId="8" fillId="0" fontId="6" numFmtId="1000" quotePrefix="false">
      <alignment horizontal="center" textRotation="0" vertical="center" wrapText="true"/>
    </xf>
    <xf applyAlignment="true" applyBorder="true" applyFont="true" applyNumberFormat="true" borderId="8" fillId="0" fontId="5" numFmtId="1000" quotePrefix="false">
      <alignment horizontal="left" indent="0" textRotation="0" vertical="center" wrapText="true"/>
    </xf>
    <xf applyFill="true" applyFont="true" borderId="0" fillId="3" fontId="9" quotePrefix="false"/>
    <xf applyFill="true" applyFont="true" borderId="0" fillId="3" fontId="2" quotePrefix="false"/>
    <xf applyAlignment="true" applyBorder="true" applyFill="true" applyFont="true" applyNumberFormat="true" borderId="1" fillId="3" fontId="4" numFmtId="1000" quotePrefix="false">
      <alignment horizontal="center" vertical="center" wrapText="true"/>
    </xf>
    <xf applyAlignment="true" applyBorder="true" applyFill="true" applyFont="true" applyNumberFormat="true" borderId="1" fillId="3" fontId="4" numFmtId="1000" quotePrefix="false">
      <alignment vertical="center" wrapText="true"/>
    </xf>
    <xf applyAlignment="true" applyBorder="true" applyFill="true" applyFont="true" applyNumberFormat="true" borderId="1" fillId="3" fontId="4" numFmtId="1003" quotePrefix="false">
      <alignment horizontal="center" vertical="center" wrapText="true"/>
    </xf>
    <xf applyFont="true" applyNumberFormat="true" borderId="0" fillId="0" fontId="10" numFmtId="1000" quotePrefix="false"/>
    <xf applyAlignment="true" applyBorder="true" applyFill="true" applyFont="true" applyNumberFormat="true" borderId="1" fillId="3" fontId="11" numFmtId="1000" quotePrefix="false">
      <alignment horizontal="center" vertical="center"/>
    </xf>
    <xf applyAlignment="true" applyBorder="true" applyFont="true" applyNumberFormat="true" borderId="9" fillId="0" fontId="5" numFmtId="1000" quotePrefix="false">
      <alignment horizontal="justify" textRotation="0" vertical="center" wrapText="true"/>
    </xf>
    <xf applyAlignment="true" applyBorder="true" applyFont="true" applyNumberFormat="true" borderId="9" fillId="0" fontId="5" numFmtId="1000" quotePrefix="false">
      <alignment horizontal="center" textRotation="0" vertical="center" wrapText="true"/>
    </xf>
    <xf applyAlignment="true" applyBorder="true" applyFont="true" applyNumberFormat="true" borderId="1" fillId="0" fontId="6" numFmtId="1003" quotePrefix="false">
      <alignment horizontal="center" textRotation="0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N18"/>
  <sheetViews>
    <sheetView showZeros="true" workbookViewId="0"/>
  </sheetViews>
  <sheetFormatPr baseColWidth="8" customHeight="false" defaultColWidth="9.14062530925693" defaultRowHeight="15" zeroHeight="false"/>
  <cols>
    <col bestFit="true" customWidth="true" max="1" min="1" outlineLevel="0" style="1" width="9.14062530925693"/>
    <col customWidth="true" hidden="false" max="2" min="2" outlineLevel="0" style="1" width="4.16314318885357"/>
    <col customWidth="true" hidden="false" max="3" min="3" outlineLevel="0" style="1" width="16.8957863579993"/>
    <col customWidth="true" hidden="false" max="4" min="4" outlineLevel="0" style="1" width="17.6940111957562"/>
    <col customWidth="true" max="5" min="5" outlineLevel="0" style="1" width="15.5703124854623"/>
    <col customWidth="true" max="6" min="6" outlineLevel="0" style="1" width="26.0324396453126"/>
    <col customWidth="true" hidden="false" max="7" min="7" outlineLevel="0" style="1" width="10.7760535796664"/>
    <col customWidth="true" max="8" min="8" outlineLevel="0" style="1" width="17.2851568348128"/>
    <col customWidth="true" max="9" min="9" outlineLevel="0" style="1" width="15.7109369488883"/>
    <col customWidth="true" hidden="false" max="10" min="10" outlineLevel="0" style="1" width="12.3925568910098"/>
    <col customWidth="true" hidden="false" max="11" min="11" outlineLevel="0" style="1" width="11.8403551677816"/>
    <col customWidth="true" max="12" min="12" outlineLevel="0" style="1" width="13.30376985144"/>
    <col customWidth="true" hidden="false" max="13" min="13" outlineLevel="0" style="1" width="12.0044653105291"/>
    <col customWidth="true" hidden="false" max="14" min="14" outlineLevel="0" style="1" width="11.2191661223745"/>
  </cols>
  <sheetData>
    <row ht="18.75" outlineLevel="0" r="1">
      <c r="L1" s="2" t="s">
        <v>0</v>
      </c>
      <c r="M1" s="2" t="s"/>
    </row>
    <row customHeight="true" ht="18.75" outlineLevel="0" r="2">
      <c r="C2" s="3" t="s">
        <v>1</v>
      </c>
      <c r="D2" s="3" t="s"/>
      <c r="E2" s="3" t="s"/>
      <c r="F2" s="3" t="s"/>
      <c r="G2" s="3" t="s"/>
      <c r="H2" s="3" t="s"/>
      <c r="I2" s="3" t="s"/>
      <c r="J2" s="3" t="s"/>
      <c r="K2" s="3" t="s"/>
    </row>
    <row customHeight="true" ht="63" outlineLevel="0" r="3">
      <c r="C3" s="3" t="s"/>
      <c r="D3" s="3" t="s"/>
      <c r="E3" s="3" t="s"/>
      <c r="F3" s="3" t="s"/>
      <c r="G3" s="3" t="s"/>
      <c r="H3" s="3" t="s"/>
      <c r="I3" s="3" t="s"/>
      <c r="J3" s="3" t="s"/>
      <c r="K3" s="3" t="s"/>
    </row>
    <row customHeight="true" ht="26.25" outlineLevel="0" r="4"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5" t="s"/>
      <c r="K4" s="5" t="s"/>
      <c r="L4" s="5" t="s"/>
      <c r="M4" s="6" t="s"/>
      <c r="N4" s="7" t="s">
        <v>10</v>
      </c>
    </row>
    <row customHeight="true" ht="178.5" outlineLevel="0" r="5">
      <c r="B5" s="8" t="s"/>
      <c r="C5" s="8" t="s"/>
      <c r="D5" s="8" t="s"/>
      <c r="E5" s="8" t="s"/>
      <c r="F5" s="8" t="s"/>
      <c r="G5" s="8" t="s"/>
      <c r="H5" s="8" t="s"/>
      <c r="I5" s="4" t="n">
        <v>2021</v>
      </c>
      <c r="J5" s="4" t="n">
        <v>2022</v>
      </c>
      <c r="K5" s="4" t="n">
        <v>2023</v>
      </c>
      <c r="L5" s="4" t="n">
        <v>2024</v>
      </c>
      <c r="M5" s="4" t="n">
        <v>2025</v>
      </c>
      <c r="N5" s="9" t="s"/>
    </row>
    <row customHeight="true" hidden="false" ht="90.7499389648438" outlineLevel="0" r="6">
      <c r="B6" s="10" t="n">
        <v>1</v>
      </c>
      <c r="C6" s="11" t="s">
        <v>11</v>
      </c>
      <c r="D6" s="4" t="s">
        <v>12</v>
      </c>
      <c r="E6" s="12" t="s">
        <v>13</v>
      </c>
      <c r="F6" s="11" t="s">
        <v>14</v>
      </c>
      <c r="G6" s="13" t="n">
        <v>3674</v>
      </c>
      <c r="H6" s="14" t="n">
        <f aca="false" ca="false" dt2D="false" dtr="false" t="normal">SUM(I6:M6)</f>
        <v>998.55</v>
      </c>
      <c r="I6" s="14" t="n">
        <v>998.55</v>
      </c>
      <c r="J6" s="14" t="n">
        <v>0</v>
      </c>
      <c r="K6" s="14" t="n">
        <v>0</v>
      </c>
      <c r="L6" s="14" t="n">
        <v>0</v>
      </c>
      <c r="M6" s="14" t="n">
        <v>0</v>
      </c>
      <c r="N6" s="15" t="n">
        <v>2021</v>
      </c>
    </row>
    <row outlineLevel="0" r="7">
      <c r="B7" s="16" t="n">
        <v>2</v>
      </c>
      <c r="C7" s="17" t="s">
        <v>15</v>
      </c>
      <c r="D7" s="10" t="s">
        <v>16</v>
      </c>
      <c r="E7" s="18" t="n"/>
      <c r="F7" s="19" t="n"/>
      <c r="G7" s="20" t="n"/>
      <c r="H7" s="14" t="n">
        <f aca="false" ca="false" dt2D="false" dtr="false" t="normal">SUM(I7:M7)</f>
        <v>3699.11</v>
      </c>
      <c r="I7" s="21" t="n">
        <f aca="false" ca="false" dt2D="false" dtr="false" t="normal">SUM(I8:I10)</f>
        <v>3699.11</v>
      </c>
      <c r="J7" s="14" t="n">
        <f aca="false" ca="false" dt2D="false" dtr="false" t="normal">SUM(J8:J10)</f>
        <v>0</v>
      </c>
      <c r="K7" s="14" t="n">
        <f aca="false" ca="false" dt2D="false" dtr="false" t="normal">SUM(K8:K10)</f>
        <v>0</v>
      </c>
      <c r="L7" s="14" t="n">
        <f aca="false" ca="false" dt2D="false" dtr="false" t="normal">SUM(L8:L10)</f>
        <v>0</v>
      </c>
      <c r="M7" s="14" t="n">
        <f aca="false" ca="false" dt2D="false" dtr="false" t="normal">SUM(M8:M10)</f>
        <v>0</v>
      </c>
      <c r="N7" s="22" t="n"/>
    </row>
    <row outlineLevel="0" r="8">
      <c r="B8" s="23" t="s"/>
      <c r="C8" s="24" t="s"/>
      <c r="D8" s="4" t="s">
        <v>12</v>
      </c>
      <c r="E8" s="12" t="s">
        <v>17</v>
      </c>
      <c r="F8" s="11" t="s">
        <v>18</v>
      </c>
      <c r="G8" s="13" t="n">
        <v>19827</v>
      </c>
      <c r="H8" s="25" t="n">
        <f aca="false" ca="false" dt2D="false" dtr="false" t="normal">SUM(I8:M8)</f>
        <v>349.331</v>
      </c>
      <c r="I8" s="25" t="n">
        <v>349.331</v>
      </c>
      <c r="J8" s="25" t="n"/>
      <c r="K8" s="25" t="n"/>
      <c r="L8" s="25" t="n"/>
      <c r="M8" s="25" t="n"/>
      <c r="N8" s="26" t="n">
        <v>2021</v>
      </c>
    </row>
    <row outlineLevel="0" r="9">
      <c r="B9" s="23" t="s"/>
      <c r="C9" s="24" t="s"/>
      <c r="D9" s="4" t="s">
        <v>12</v>
      </c>
      <c r="E9" s="12" t="s">
        <v>17</v>
      </c>
      <c r="F9" s="11" t="s">
        <v>19</v>
      </c>
      <c r="G9" s="13" t="n">
        <v>19827</v>
      </c>
      <c r="H9" s="25" t="n">
        <f aca="false" ca="false" dt2D="false" dtr="false" t="normal">SUM(I9:M9)</f>
        <v>2500</v>
      </c>
      <c r="I9" s="25" t="n">
        <v>2500</v>
      </c>
      <c r="J9" s="25" t="n"/>
      <c r="K9" s="25" t="n"/>
      <c r="L9" s="25" t="n"/>
      <c r="M9" s="25" t="n"/>
      <c r="N9" s="26" t="n">
        <v>2021</v>
      </c>
    </row>
    <row outlineLevel="0" r="10">
      <c r="B10" s="23" t="s"/>
      <c r="C10" s="24" t="s"/>
      <c r="D10" s="4" t="s">
        <v>20</v>
      </c>
      <c r="E10" s="12" t="s">
        <v>17</v>
      </c>
      <c r="F10" s="11" t="s">
        <v>19</v>
      </c>
      <c r="G10" s="13" t="n">
        <v>19827</v>
      </c>
      <c r="H10" s="25" t="n">
        <f aca="false" ca="false" dt2D="false" dtr="false" t="normal">SUM(I10:M10)</f>
        <v>849.779</v>
      </c>
      <c r="I10" s="25" t="n">
        <v>849.779</v>
      </c>
      <c r="J10" s="25" t="n"/>
      <c r="K10" s="25" t="n"/>
      <c r="L10" s="25" t="n"/>
      <c r="M10" s="25" t="n"/>
      <c r="N10" s="26" t="n">
        <v>2021</v>
      </c>
    </row>
    <row outlineLevel="0" r="11">
      <c r="B11" s="10" t="n">
        <v>3</v>
      </c>
      <c r="C11" s="11" t="s">
        <v>21</v>
      </c>
      <c r="D11" s="10" t="s">
        <v>16</v>
      </c>
      <c r="E11" s="18" t="n"/>
      <c r="F11" s="19" t="n"/>
      <c r="G11" s="20" t="n"/>
      <c r="H11" s="14" t="n">
        <f aca="false" ca="false" dt2D="false" dtr="false" t="normal">SUM(I11:M11)</f>
        <v>200</v>
      </c>
      <c r="I11" s="14" t="n">
        <f aca="false" ca="false" dt2D="false" dtr="false" t="normal">SUM(I12:I13)</f>
        <v>200</v>
      </c>
      <c r="J11" s="14" t="n">
        <f aca="false" ca="false" dt2D="false" dtr="false" t="normal">SUM(J12:J13)</f>
        <v>0</v>
      </c>
      <c r="K11" s="14" t="n">
        <f aca="false" ca="false" dt2D="false" dtr="false" t="normal">SUM(K12:K13)</f>
        <v>0</v>
      </c>
      <c r="L11" s="14" t="n">
        <f aca="false" ca="false" dt2D="false" dtr="false" t="normal">SUM(L12:L13)</f>
        <v>0</v>
      </c>
      <c r="M11" s="14" t="n">
        <f aca="false" ca="false" dt2D="false" dtr="false" t="normal">SUM(M12:M13)</f>
        <v>0</v>
      </c>
      <c r="N11" s="26" t="n"/>
    </row>
    <row outlineLevel="0" r="12">
      <c r="B12" s="27" t="s"/>
      <c r="C12" s="28" t="s"/>
      <c r="D12" s="4" t="s">
        <v>20</v>
      </c>
      <c r="E12" s="12" t="s">
        <v>22</v>
      </c>
      <c r="F12" s="11" t="s">
        <v>23</v>
      </c>
      <c r="G12" s="13" t="n">
        <v>1662</v>
      </c>
      <c r="H12" s="25" t="n">
        <f aca="false" ca="false" dt2D="false" dtr="false" t="normal">SUM(I12:M12)</f>
        <v>100</v>
      </c>
      <c r="I12" s="25" t="n">
        <v>100</v>
      </c>
      <c r="J12" s="25" t="n"/>
      <c r="K12" s="25" t="n"/>
      <c r="L12" s="25" t="n"/>
      <c r="M12" s="25" t="n"/>
      <c r="N12" s="26" t="n">
        <v>2021</v>
      </c>
    </row>
    <row outlineLevel="0" r="13">
      <c r="B13" s="29" t="s"/>
      <c r="C13" s="30" t="s"/>
      <c r="D13" s="4" t="s">
        <v>20</v>
      </c>
      <c r="E13" s="12" t="s">
        <v>24</v>
      </c>
      <c r="F13" s="11" t="s">
        <v>25</v>
      </c>
      <c r="G13" s="13" t="n">
        <v>1662</v>
      </c>
      <c r="H13" s="25" t="n">
        <f aca="false" ca="false" dt2D="false" dtr="false" t="normal">SUM(I13:M13)</f>
        <v>100</v>
      </c>
      <c r="I13" s="25" t="n">
        <v>100</v>
      </c>
      <c r="J13" s="25" t="n"/>
      <c r="K13" s="25" t="n"/>
      <c r="L13" s="25" t="n"/>
      <c r="M13" s="25" t="n"/>
      <c r="N13" s="26" t="n">
        <v>2021</v>
      </c>
    </row>
    <row outlineLevel="0" r="14">
      <c r="B14" s="31" t="n">
        <v>4</v>
      </c>
      <c r="C14" s="32" t="s">
        <v>26</v>
      </c>
      <c r="D14" s="4" t="s">
        <v>12</v>
      </c>
      <c r="E14" s="12" t="s">
        <v>27</v>
      </c>
      <c r="F14" s="11" t="s">
        <v>28</v>
      </c>
      <c r="G14" s="13" t="n">
        <v>9449</v>
      </c>
      <c r="H14" s="14" t="n">
        <f aca="false" ca="false" dt2D="false" dtr="false" t="normal">SUM(I14)</f>
        <v>1500</v>
      </c>
      <c r="I14" s="14" t="n">
        <v>1500</v>
      </c>
      <c r="J14" s="14" t="n"/>
      <c r="K14" s="14" t="n"/>
      <c r="L14" s="14" t="n"/>
      <c r="M14" s="14" t="n"/>
      <c r="N14" s="26" t="n">
        <v>2021</v>
      </c>
    </row>
    <row outlineLevel="0" r="15">
      <c r="B15" s="31" t="n">
        <v>5</v>
      </c>
      <c r="C15" s="32" t="s">
        <v>29</v>
      </c>
      <c r="D15" s="4" t="s">
        <v>12</v>
      </c>
      <c r="E15" s="12" t="s">
        <v>30</v>
      </c>
      <c r="F15" s="11" t="s">
        <v>31</v>
      </c>
      <c r="G15" s="13" t="n">
        <v>5474</v>
      </c>
      <c r="H15" s="14" t="n">
        <f aca="false" ca="false" dt2D="false" dtr="false" t="normal">SUM(I15)</f>
        <v>3915.89</v>
      </c>
      <c r="I15" s="14" t="n">
        <v>3915.89</v>
      </c>
      <c r="J15" s="25" t="n"/>
      <c r="K15" s="25" t="n"/>
      <c r="L15" s="25" t="n"/>
      <c r="M15" s="25" t="n"/>
      <c r="N15" s="26" t="n">
        <v>2021</v>
      </c>
    </row>
    <row outlineLevel="0" r="16">
      <c r="B16" s="31" t="n">
        <v>6</v>
      </c>
      <c r="C16" s="32" t="s">
        <v>32</v>
      </c>
      <c r="D16" s="4" t="s">
        <v>12</v>
      </c>
      <c r="E16" s="12" t="s">
        <v>33</v>
      </c>
      <c r="F16" s="11" t="s">
        <v>34</v>
      </c>
      <c r="G16" s="13" t="n">
        <v>3547</v>
      </c>
      <c r="H16" s="14" t="n">
        <f aca="false" ca="false" dt2D="false" dtr="false" t="normal">SUM(I16)</f>
        <v>78</v>
      </c>
      <c r="I16" s="14" t="n">
        <v>78</v>
      </c>
      <c r="J16" s="25" t="n"/>
      <c r="K16" s="25" t="n"/>
      <c r="L16" s="25" t="n"/>
      <c r="M16" s="25" t="n"/>
      <c r="N16" s="26" t="n">
        <v>2021</v>
      </c>
    </row>
    <row customFormat="true" ht="15" outlineLevel="0" r="17" s="33">
      <c r="A17" s="34" t="n"/>
      <c r="B17" s="35" t="s">
        <v>35</v>
      </c>
      <c r="C17" s="36" t="s">
        <v>36</v>
      </c>
      <c r="D17" s="35" t="s">
        <v>37</v>
      </c>
      <c r="E17" s="36" t="s">
        <v>38</v>
      </c>
      <c r="F17" s="36" t="s">
        <v>39</v>
      </c>
      <c r="G17" s="35" t="n">
        <v>448</v>
      </c>
      <c r="H17" s="37" t="n">
        <f aca="false" ca="false" dt2D="false" dtr="false" t="normal">SUM(I17:M17)</f>
        <v>49946</v>
      </c>
      <c r="I17" s="37" t="n"/>
      <c r="J17" s="37" t="n"/>
      <c r="K17" s="38" t="n"/>
      <c r="L17" s="37" t="n">
        <v>49946</v>
      </c>
      <c r="M17" s="37" t="n"/>
      <c r="N17" s="39" t="n">
        <v>2024</v>
      </c>
    </row>
    <row outlineLevel="0" r="18">
      <c r="B18" s="40" t="n"/>
      <c r="C18" s="19" t="s">
        <v>40</v>
      </c>
      <c r="D18" s="41" t="n"/>
      <c r="E18" s="40" t="n"/>
      <c r="F18" s="40" t="n"/>
      <c r="G18" s="40" t="n"/>
      <c r="H18" s="42" t="n">
        <f aca="false" ca="false" dt2D="false" dtr="false" t="normal">H17+H16+H15+H14+H13+H12+H10+H9+H8+H6</f>
        <v>60337.55</v>
      </c>
      <c r="I18" s="42" t="n">
        <f aca="false" ca="false" dt2D="false" dtr="false" t="normal">I17+I16+I15+I14+I13+I12+I10+I9+I8+I6</f>
        <v>10391.55</v>
      </c>
      <c r="J18" s="42" t="n">
        <f aca="false" ca="false" dt2D="false" dtr="false" t="normal">J17+J16+J15+J14+J13+J12+J10+J9+J8+J6</f>
        <v>0</v>
      </c>
      <c r="K18" s="42" t="n">
        <f aca="false" ca="false" dt2D="false" dtr="false" t="normal">K17+K16+K15+K14+K13+K12+K10+K9+K8+K6</f>
        <v>0</v>
      </c>
      <c r="L18" s="42" t="n">
        <f aca="false" ca="false" dt2D="false" dtr="false" t="normal">L17+L16+L15+L14+L13+L12+L10+L9+L8+L6</f>
        <v>49946</v>
      </c>
      <c r="M18" s="42" t="n">
        <f aca="false" ca="false" dt2D="false" dtr="false" t="normal">M17+M16+M15+M14+M13+M12+M10+M9+M8+M6</f>
        <v>0</v>
      </c>
      <c r="N18" s="42" t="n"/>
    </row>
  </sheetData>
  <mergeCells count="15">
    <mergeCell ref="L1:M1"/>
    <mergeCell ref="N4:N5"/>
    <mergeCell ref="C2:K3"/>
    <mergeCell ref="C11:C13"/>
    <mergeCell ref="B11:B13"/>
    <mergeCell ref="C7:C10"/>
    <mergeCell ref="B7:B10"/>
    <mergeCell ref="I4:M4"/>
    <mergeCell ref="H4:H5"/>
    <mergeCell ref="G4:G5"/>
    <mergeCell ref="F4:F5"/>
    <mergeCell ref="E4:E5"/>
    <mergeCell ref="D4:D5"/>
    <mergeCell ref="C4:C5"/>
    <mergeCell ref="B4:B5"/>
  </mergeCells>
  <pageMargins bottom="0.748031914234161" footer="0.300000011920929" header="0.300000011920929" left="0.700787782669067" right="0.700787782669067" top="0.748031914234161"/>
  <pageSetup fitToHeight="1" fitToWidth="1" orientation="landscape" paperHeight="297.1798mm" paperSize="9" paperWidth="210.0438mm" scale="5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2023-10-10T02:09:08Z</dcterms:modified>
</cp:coreProperties>
</file>