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4\Заседание 6-2024\"/>
    </mc:Choice>
  </mc:AlternateContent>
  <xr:revisionPtr revIDLastSave="0" documentId="13_ncr:1_{82723280-856C-498E-A4D9-C4D917850B48}" xr6:coauthVersionLast="47" xr6:coauthVersionMax="47" xr10:uidLastSave="{00000000-0000-0000-0000-000000000000}"/>
  <bookViews>
    <workbookView xWindow="-2865" yWindow="3975" windowWidth="21600" windowHeight="11385" xr2:uid="{A5F133E4-443F-424F-8058-B9C5508169AA}"/>
  </bookViews>
  <sheets>
    <sheet name="с 01.09.2024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9" i="1" l="1"/>
  <c r="B28" i="1"/>
  <c r="B27" i="1"/>
  <c r="B26" i="1"/>
  <c r="B25" i="1"/>
  <c r="B24" i="1"/>
  <c r="B23" i="1"/>
  <c r="B22" i="1"/>
  <c r="B21" i="1"/>
  <c r="B20" i="1"/>
  <c r="K14" i="1"/>
  <c r="K13" i="1"/>
</calcChain>
</file>

<file path=xl/sharedStrings.xml><?xml version="1.0" encoding="utf-8"?>
<sst xmlns="http://schemas.openxmlformats.org/spreadsheetml/2006/main" count="25" uniqueCount="24">
  <si>
    <t>к Дополнительному соглашению об установлении тарифов на оплату</t>
  </si>
  <si>
    <t>медицинской помощи по обязательному медицинскому</t>
  </si>
  <si>
    <t>страхованию от 18.09.2024 года № 5/2024</t>
  </si>
  <si>
    <t>к Соглашению об установлении тарифов на оплату</t>
  </si>
  <si>
    <t>страхованию от 31.01.2024 года № 1/2024</t>
  </si>
  <si>
    <r>
      <t>Средний размер финансового обеспечения медицинской помощи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</si>
  <si>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на прикрепившихся лиц (ПНбаз), рублей</t>
  </si>
  <si>
    <t>Амбулаторная помощь</t>
  </si>
  <si>
    <t>Круглосуточный стационар</t>
  </si>
  <si>
    <t>Дневной стационар</t>
  </si>
  <si>
    <t>Дифференцированный подушевой норматив финансирования для i-той медицинской организации по всем видам и условиям оказания помощи, 
(руб./год)   (ДПн)
(гр.7 + гр.8 + гр.9)</t>
  </si>
  <si>
    <t>Наимеование медицинской организации</t>
  </si>
  <si>
    <t xml:space="preserve">Коэффициент половозрастного состава (КДпв)
</t>
  </si>
  <si>
    <t>Коэффициент дифференциации (КД)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</si>
  <si>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</si>
  <si>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</si>
  <si>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</si>
  <si>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>Дифференцированный подушевой норматив финансирования медицинской помощи, оказываемой в амбулаторных условиях, на год, рублей</t>
  </si>
  <si>
    <r>
      <t xml:space="preserve">Дифференцированный подушевой норматив финансирования медицинской помощи,  оказываемой </t>
    </r>
    <r>
      <rPr>
        <b/>
        <sz val="11"/>
        <rFont val="Times New Roman"/>
        <family val="1"/>
        <charset val="204"/>
      </rPr>
      <t>в  условиях круглосуточного стационара</t>
    </r>
    <r>
      <rPr>
        <sz val="11"/>
        <rFont val="Times New Roman"/>
        <family val="1"/>
        <charset val="204"/>
      </rPr>
      <t>, на год, рублей</t>
    </r>
  </si>
  <si>
    <r>
      <t>Дифференцированный подушевой норматив финансирования медицинской помощи,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оказываемой</t>
    </r>
    <r>
      <rPr>
        <b/>
        <sz val="11"/>
        <rFont val="Times New Roman"/>
        <family val="1"/>
        <charset val="204"/>
      </rPr>
      <t xml:space="preserve"> в  условиях  дневного стационара,</t>
    </r>
    <r>
      <rPr>
        <sz val="11"/>
        <rFont val="Times New Roman"/>
        <family val="1"/>
        <charset val="204"/>
      </rPr>
      <t xml:space="preserve"> на год, рублей</t>
    </r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</si>
  <si>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01.09.2024 года</t>
  </si>
  <si>
    <t>Приложение 9</t>
  </si>
  <si>
    <t>"Приложение 6.1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</si>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</sst>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₽_-;\-* #,##0.00\ _₽_-;_-* &quot;-&quot;??\ _₽_-;_-@_-"/>
    <numFmt numFmtId="165" formatCode="_-* #,##0.0000_р_._-;\-* #,##0.0000_р_._-;_-* &quot;-&quot;??_р_._-;_-@_-"/>
    <numFmt numFmtId="166" formatCode="0.0000"/>
    <numFmt numFmtId="167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7" fontId="16" fillId="0" borderId="0" applyFont="0" applyFill="0" applyBorder="0" applyAlignment="0" applyProtection="0"/>
    <xf numFmtId="0" fontId="2" fillId="0" borderId="0"/>
    <xf numFmtId="0" fontId="1" fillId="0" borderId="0"/>
    <xf numFmtId="43" fontId="12" fillId="0" borderId="0" applyFont="0" applyFill="0" applyBorder="0" applyAlignment="0" applyProtection="0"/>
    <xf numFmtId="0" fontId="12" fillId="0" borderId="0"/>
    <xf numFmtId="0" fontId="2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2" applyFont="1"/>
    <xf numFmtId="0" fontId="4" fillId="0" borderId="0" xfId="2" applyFont="1" applyAlignment="1">
      <alignment horizontal="right"/>
    </xf>
    <xf numFmtId="0" fontId="3" fillId="0" borderId="0" xfId="2" applyFont="1" applyAlignment="1">
      <alignment horizontal="right"/>
    </xf>
    <xf numFmtId="0" fontId="5" fillId="0" borderId="0" xfId="3" applyFont="1" applyAlignment="1">
      <alignment horizontal="right"/>
    </xf>
    <xf numFmtId="0" fontId="6" fillId="0" borderId="0" xfId="2" applyFont="1"/>
    <xf numFmtId="0" fontId="7" fillId="0" borderId="0" xfId="2" applyFont="1" applyAlignment="1">
      <alignment horizontal="right"/>
    </xf>
    <xf numFmtId="0" fontId="8" fillId="0" borderId="0" xfId="3" applyFont="1" applyAlignment="1">
      <alignment horizontal="right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wrapText="1"/>
    </xf>
    <xf numFmtId="0" fontId="9" fillId="0" borderId="0" xfId="2" applyFont="1" applyAlignment="1">
      <alignment horizontal="center" wrapText="1"/>
    </xf>
    <xf numFmtId="43" fontId="10" fillId="0" borderId="1" xfId="4" applyFont="1" applyBorder="1" applyAlignment="1">
      <alignment horizontal="center" vertical="center" wrapText="1"/>
    </xf>
    <xf numFmtId="43" fontId="10" fillId="0" borderId="0" xfId="4" applyFont="1" applyAlignment="1">
      <alignment horizontal="center" vertical="center" wrapText="1"/>
    </xf>
    <xf numFmtId="164" fontId="8" fillId="0" borderId="0" xfId="3" applyNumberFormat="1" applyFont="1" applyAlignment="1">
      <alignment horizontal="right"/>
    </xf>
    <xf numFmtId="165" fontId="10" fillId="0" borderId="0" xfId="4" applyNumberFormat="1" applyFont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165" fontId="10" fillId="0" borderId="2" xfId="4" applyNumberFormat="1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7" fillId="0" borderId="6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15" fillId="0" borderId="1" xfId="2" applyFont="1" applyBorder="1" applyAlignment="1">
      <alignment horizontal="center"/>
    </xf>
    <xf numFmtId="0" fontId="15" fillId="0" borderId="0" xfId="2" applyFont="1" applyAlignment="1">
      <alignment horizontal="center"/>
    </xf>
    <xf numFmtId="0" fontId="15" fillId="0" borderId="0" xfId="2" applyFont="1"/>
    <xf numFmtId="0" fontId="10" fillId="0" borderId="1" xfId="6" applyFont="1" applyBorder="1" applyAlignment="1">
      <alignment horizontal="center"/>
    </xf>
    <xf numFmtId="164" fontId="6" fillId="0" borderId="1" xfId="7" applyFont="1" applyBorder="1" applyAlignment="1">
      <alignment wrapText="1"/>
    </xf>
    <xf numFmtId="166" fontId="10" fillId="0" borderId="1" xfId="6" applyNumberFormat="1" applyFont="1" applyBorder="1" applyAlignment="1">
      <alignment horizontal="center" vertical="center" wrapText="1"/>
    </xf>
    <xf numFmtId="167" fontId="10" fillId="0" borderId="1" xfId="1" applyFont="1" applyBorder="1" applyAlignment="1">
      <alignment horizontal="center" vertical="center" wrapText="1"/>
    </xf>
    <xf numFmtId="43" fontId="10" fillId="0" borderId="1" xfId="4" applyFont="1" applyBorder="1" applyAlignment="1">
      <alignment horizontal="center" vertical="center"/>
    </xf>
    <xf numFmtId="164" fontId="6" fillId="0" borderId="0" xfId="2" applyNumberFormat="1" applyFont="1"/>
    <xf numFmtId="43" fontId="6" fillId="0" borderId="0" xfId="4" applyFont="1"/>
    <xf numFmtId="167" fontId="6" fillId="0" borderId="0" xfId="1" applyFont="1"/>
    <xf numFmtId="0" fontId="6" fillId="0" borderId="1" xfId="5" applyFont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9" fillId="0" borderId="0" xfId="2" applyFont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3" fillId="0" borderId="4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wrapText="1"/>
    </xf>
    <xf numFmtId="0" fontId="13" fillId="0" borderId="5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</cellXfs>
  <cellStyles count="8">
    <cellStyle name="Обычный" xfId="0" builtinId="0"/>
    <cellStyle name="Обычный 2 2" xfId="3" xr:uid="{2EB774E0-132A-4A94-ABA9-2F47FDE000AA}"/>
    <cellStyle name="Обычный 2 3" xfId="5" xr:uid="{9346524B-5E65-47D6-BA46-9A96873D1414}"/>
    <cellStyle name="Обычный_Прил 3-7-2014_подуш.пол-ка_значения" xfId="2" xr:uid="{01B9BCB5-D816-4ACA-8048-6D88130CCF85}"/>
    <cellStyle name="Обычный_Прил -5-2014_пол-ка с расчетом К поправ" xfId="6" xr:uid="{53F05253-EE98-423A-88E4-ACE754E9467F}"/>
    <cellStyle name="Финансовый" xfId="1" builtinId="3"/>
    <cellStyle name="Финансовый 2 2" xfId="7" xr:uid="{14BBE5CF-0B28-4BDB-9EA8-F8A6DC539353}"/>
    <cellStyle name="Финансовый 3 3" xfId="4" xr:uid="{4F14D1B2-B59E-4D51-AE51-B2D9DC230B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56;&#1072;&#1089;&#1095;&#1077;&#1090;%20&#1087;&#1086;&#1076;&#1091;&#1096;.%20&#1085;&#1086;&#1088;&#1084;&#1072;&#1090;&#1080;&#1074;&#1072;%20&#1080;%20&#1082;&#1086;&#1101;-&#1090;&#1086;&#1074;%202024_&#1089;_01.09.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56;&#1072;&#1089;&#1095;&#1077;&#1090;%20&#1087;&#1086;&#1076;&#1091;&#1096;.%20&#1085;&#1086;&#1088;&#1084;&#1072;&#1090;&#1080;&#1074;&#1072;%20&#1080;%20&#1082;&#1086;&#1101;-&#1090;&#1086;&#1074;%202024_&#1087;&#1086;&#1083;-&#1082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 общ 6-2024 01.09.2024"/>
      <sheetName val="Прилож амб 6-2024 01.09.2024"/>
      <sheetName val="КДинт 6-2024 с 01.09.24"/>
      <sheetName val="факт  5 мес"/>
      <sheetName val="ПНбаз 6-2024 с 01.09.2024"/>
      <sheetName val="Расчет Кпв 4-2024 01.06.24"/>
      <sheetName val="Население 01.01.2023"/>
      <sheetName val="Затраты 2023"/>
      <sheetName val="КДот с 01.2024"/>
    </sheetNames>
    <sheetDataSet>
      <sheetData sheetId="0"/>
      <sheetData sheetId="1"/>
      <sheetData sheetId="2"/>
      <sheetData sheetId="3"/>
      <sheetData sheetId="4">
        <row r="6">
          <cell r="G6">
            <v>27287.01</v>
          </cell>
          <cell r="J6">
            <v>3062.2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 согл 3-2024 01.05.2024"/>
      <sheetName val="Прилож согл 4-2024 01.05.2024"/>
      <sheetName val="ДПН на 01.05.2024 4-2024"/>
      <sheetName val="Кпв пол-ка  с 01.05.2024"/>
      <sheetName val="ПНбаз 4-2024"/>
      <sheetName val="ДПН на 01.09.2024 (2)"/>
      <sheetName val="Кпв пол-ка 4-2024"/>
      <sheetName val="Прилож согл 3-2024 01.09.20 (2)"/>
      <sheetName val="ДПН на 01.09.2024 3-2024 (2)"/>
      <sheetName val="ПНбаз 3-2024 (2)"/>
      <sheetName val="Кпв пол-ка 3-2024 (2)"/>
      <sheetName val="Прилож согл 3-2024 01.04.2024"/>
      <sheetName val="ДПН на 01.04.2024 3-2024"/>
      <sheetName val="ПНбаз 3-2024"/>
      <sheetName val="Кпв пол-ка 3-2024"/>
      <sheetName val="Прилож согл 1-2024 01.01.2024"/>
      <sheetName val="ДПН на 01.01.2024"/>
      <sheetName val="ПНбаз 1-2024"/>
      <sheetName val="Кпв пол-ка 1-2024"/>
      <sheetName val="КДот с 01.2024"/>
      <sheetName val="Прилож согл 01.09.2024"/>
      <sheetName val="ДПН на 01.09.2024 (3)"/>
      <sheetName val="ДПН на 01.05.2024 пробно"/>
      <sheetName val="ДПН на 01.09.2024"/>
      <sheetName val="ПНбаз  с 01.09.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7">
          <cell r="K7">
            <v>1.4282999999999999</v>
          </cell>
        </row>
        <row r="19">
          <cell r="C19" t="str">
            <v>ГБУЗ "КОРЯКСКАЯ ОКРУЖНАЯ БОЛЬНИЦА"</v>
          </cell>
        </row>
        <row r="21">
          <cell r="C21" t="str">
            <v>ГБУЗ КК "УСТЬ-БОЛЬШЕРЕЦКАЯ РБ"</v>
          </cell>
        </row>
        <row r="22">
          <cell r="C22" t="str">
            <v>ГБУЗ КК "УСТЬ-КАМЧАТСКАЯ РБ"</v>
          </cell>
        </row>
        <row r="24">
          <cell r="C24" t="str">
            <v>ГБУЗ КК "СОБОЛЕВСКАЯ РБ"</v>
          </cell>
        </row>
        <row r="26">
          <cell r="C26" t="str">
            <v>ГБУЗ КК «НИКОЛЬСКАЯ РБ»</v>
          </cell>
        </row>
        <row r="27">
          <cell r="C27" t="str">
            <v>ГБУЗ КК "ТИГИЛЬСКАЯ РБ"</v>
          </cell>
        </row>
        <row r="28">
          <cell r="C28" t="str">
            <v>ГБУЗ КК "КАРАГИНСКАЯ РБ"</v>
          </cell>
        </row>
        <row r="29">
          <cell r="C29" t="str">
            <v>ГБУЗ КК "ОЛЮТОРСКАЯ РБ"</v>
          </cell>
        </row>
        <row r="30">
          <cell r="C30" t="str">
            <v>ГБУЗ КК "ПЕНЖИНСКАЯ РБ"</v>
          </cell>
        </row>
        <row r="31">
          <cell r="C31" t="str">
            <v>ГБУЗ КК "ОЗЕРНОВСКАЯ РБ"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4C7C3-13FB-4786-A4D1-33ECA8C2E315}">
  <sheetPr>
    <pageSetUpPr fitToPage="1"/>
  </sheetPr>
  <dimension ref="A1:X31"/>
  <sheetViews>
    <sheetView tabSelected="1" zoomScale="80" zoomScaleNormal="80" workbookViewId="0">
      <selection activeCell="G18" sqref="G18"/>
    </sheetView>
  </sheetViews>
  <sheetFormatPr defaultRowHeight="15" x14ac:dyDescent="0.25"/>
  <cols>
    <col min="1" max="1" width="5" style="5" customWidth="1"/>
    <col min="2" max="2" width="72" style="5" customWidth="1"/>
    <col min="3" max="4" width="15.42578125" style="5" customWidth="1"/>
    <col min="5" max="5" width="21.28515625" style="5" customWidth="1"/>
    <col min="6" max="6" width="23.85546875" style="5" customWidth="1"/>
    <col min="7" max="7" width="26.42578125" style="5" customWidth="1"/>
    <col min="8" max="10" width="20.42578125" style="5" customWidth="1"/>
    <col min="11" max="11" width="22" style="5" customWidth="1"/>
    <col min="12" max="12" width="20.42578125" style="5" customWidth="1"/>
    <col min="13" max="13" width="19" style="5" customWidth="1"/>
    <col min="14" max="14" width="13.85546875" style="5" bestFit="1" customWidth="1"/>
    <col min="15" max="15" width="18" style="5" customWidth="1"/>
    <col min="16" max="16" width="16.85546875" style="5" customWidth="1"/>
    <col min="17" max="17" width="14.140625" style="5" customWidth="1"/>
    <col min="18" max="18" width="9.140625" style="5"/>
    <col min="19" max="19" width="16.28515625" style="5" bestFit="1" customWidth="1"/>
    <col min="20" max="20" width="12.28515625" style="5" bestFit="1" customWidth="1"/>
    <col min="21" max="21" width="15.7109375" style="5" customWidth="1"/>
    <col min="22" max="22" width="16.85546875" style="5" customWidth="1"/>
    <col min="23" max="16384" width="9.140625" style="5"/>
  </cols>
  <sheetData>
    <row r="1" spans="1:14" s="1" customFormat="1" ht="11.25" x14ac:dyDescent="0.2">
      <c r="I1" s="2"/>
      <c r="J1" s="2"/>
      <c r="K1" s="3" t="s">
        <v>21</v>
      </c>
      <c r="L1" s="2"/>
    </row>
    <row r="2" spans="1:14" s="1" customFormat="1" ht="11.25" x14ac:dyDescent="0.2">
      <c r="I2" s="3"/>
      <c r="J2" s="3"/>
      <c r="K2" s="3" t="s">
        <v>0</v>
      </c>
      <c r="L2" s="3"/>
    </row>
    <row r="3" spans="1:14" s="1" customFormat="1" ht="11.25" x14ac:dyDescent="0.2">
      <c r="I3" s="3"/>
      <c r="J3" s="3"/>
      <c r="K3" s="3" t="s">
        <v>1</v>
      </c>
      <c r="L3" s="3"/>
    </row>
    <row r="4" spans="1:14" s="1" customFormat="1" ht="11.25" x14ac:dyDescent="0.2">
      <c r="I4" s="2"/>
      <c r="J4" s="2"/>
      <c r="K4" s="3" t="s">
        <v>2</v>
      </c>
      <c r="L4" s="2"/>
    </row>
    <row r="5" spans="1:14" s="1" customFormat="1" ht="11.25" x14ac:dyDescent="0.2">
      <c r="I5" s="2"/>
      <c r="J5" s="2"/>
      <c r="K5" s="3"/>
      <c r="L5" s="2"/>
    </row>
    <row r="6" spans="1:14" s="1" customFormat="1" ht="11.25" x14ac:dyDescent="0.2">
      <c r="I6" s="3"/>
      <c r="J6" s="3"/>
      <c r="K6" s="3" t="s">
        <v>22</v>
      </c>
      <c r="L6" s="3"/>
      <c r="M6" s="3"/>
    </row>
    <row r="7" spans="1:14" s="1" customFormat="1" ht="11.25" x14ac:dyDescent="0.2">
      <c r="I7" s="3"/>
      <c r="J7" s="3"/>
      <c r="K7" s="3" t="s">
        <v>3</v>
      </c>
      <c r="L7" s="3"/>
      <c r="M7" s="3"/>
    </row>
    <row r="8" spans="1:14" s="1" customFormat="1" ht="11.25" x14ac:dyDescent="0.2">
      <c r="I8" s="3"/>
      <c r="J8" s="3"/>
      <c r="K8" s="3" t="s">
        <v>1</v>
      </c>
      <c r="L8" s="3"/>
      <c r="M8" s="3"/>
      <c r="N8" s="4"/>
    </row>
    <row r="9" spans="1:14" s="1" customFormat="1" ht="11.25" x14ac:dyDescent="0.2">
      <c r="I9" s="3"/>
      <c r="J9" s="3"/>
      <c r="K9" s="3" t="s">
        <v>4</v>
      </c>
      <c r="L9" s="3"/>
      <c r="M9" s="3"/>
      <c r="N9" s="4"/>
    </row>
    <row r="10" spans="1:14" x14ac:dyDescent="0.25">
      <c r="M10" s="6"/>
      <c r="N10" s="7"/>
    </row>
    <row r="11" spans="1:14" ht="29.25" customHeight="1" x14ac:dyDescent="0.25">
      <c r="A11" s="36" t="s">
        <v>20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8"/>
      <c r="M11" s="9"/>
      <c r="N11" s="7"/>
    </row>
    <row r="12" spans="1:14" ht="15.75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7"/>
    </row>
    <row r="13" spans="1:14" ht="15.75" customHeight="1" x14ac:dyDescent="0.25">
      <c r="A13" s="37" t="s">
        <v>5</v>
      </c>
      <c r="B13" s="37"/>
      <c r="C13" s="37"/>
      <c r="D13" s="37"/>
      <c r="E13" s="37"/>
      <c r="F13" s="37"/>
      <c r="G13" s="37"/>
      <c r="H13" s="37"/>
      <c r="I13" s="37"/>
      <c r="J13" s="37"/>
      <c r="K13" s="11">
        <f>'[1]ПНбаз 6-2024 с 01.09.2024'!G6</f>
        <v>27287.01</v>
      </c>
      <c r="L13" s="12"/>
      <c r="M13" s="7"/>
    </row>
    <row r="14" spans="1:14" ht="15.75" customHeight="1" x14ac:dyDescent="0.25">
      <c r="A14" s="37" t="s">
        <v>6</v>
      </c>
      <c r="B14" s="37"/>
      <c r="C14" s="37"/>
      <c r="D14" s="37"/>
      <c r="E14" s="37"/>
      <c r="F14" s="37"/>
      <c r="G14" s="37"/>
      <c r="H14" s="37"/>
      <c r="I14" s="37"/>
      <c r="J14" s="37"/>
      <c r="K14" s="11">
        <f>'[1]ПНбаз 6-2024 с 01.09.2024'!J6</f>
        <v>3062.2</v>
      </c>
      <c r="L14" s="12"/>
      <c r="M14" s="13"/>
    </row>
    <row r="15" spans="1:14" ht="15.75" x14ac:dyDescent="0.25">
      <c r="A15" s="38"/>
      <c r="B15" s="38"/>
      <c r="C15" s="38"/>
      <c r="D15" s="38"/>
      <c r="E15" s="38"/>
      <c r="F15" s="38"/>
      <c r="G15" s="38"/>
      <c r="H15" s="14"/>
      <c r="I15" s="14"/>
      <c r="J15" s="14"/>
      <c r="K15" s="14"/>
      <c r="L15" s="14"/>
      <c r="M15" s="7"/>
    </row>
    <row r="16" spans="1:14" ht="15.75" x14ac:dyDescent="0.25">
      <c r="A16" s="15"/>
      <c r="B16" s="15"/>
      <c r="C16" s="15"/>
      <c r="D16" s="15"/>
      <c r="E16" s="15"/>
      <c r="F16" s="15"/>
      <c r="G16" s="15"/>
      <c r="H16" s="16"/>
      <c r="I16" s="14"/>
      <c r="J16" s="14"/>
      <c r="K16" s="14"/>
      <c r="L16" s="14"/>
      <c r="M16" s="7"/>
    </row>
    <row r="17" spans="1:24" s="18" customFormat="1" ht="30" customHeight="1" x14ac:dyDescent="0.25">
      <c r="A17" s="17"/>
      <c r="B17" s="17"/>
      <c r="C17" s="39" t="s">
        <v>7</v>
      </c>
      <c r="D17" s="40"/>
      <c r="E17" s="40"/>
      <c r="F17" s="40"/>
      <c r="G17" s="40"/>
      <c r="H17" s="41"/>
      <c r="I17" s="34" t="s">
        <v>8</v>
      </c>
      <c r="J17" s="34" t="s">
        <v>9</v>
      </c>
      <c r="K17" s="42" t="s">
        <v>10</v>
      </c>
    </row>
    <row r="18" spans="1:24" ht="225" x14ac:dyDescent="0.25">
      <c r="A18" s="19"/>
      <c r="B18" s="20" t="s">
        <v>11</v>
      </c>
      <c r="C18" s="21" t="s">
        <v>12</v>
      </c>
      <c r="D18" s="21" t="s">
        <v>13</v>
      </c>
      <c r="E18" s="21" t="s">
        <v>14</v>
      </c>
      <c r="F18" s="21" t="s">
        <v>15</v>
      </c>
      <c r="G18" s="21" t="s">
        <v>16</v>
      </c>
      <c r="H18" s="21" t="s">
        <v>17</v>
      </c>
      <c r="I18" s="21" t="s">
        <v>18</v>
      </c>
      <c r="J18" s="21" t="s">
        <v>19</v>
      </c>
      <c r="K18" s="42"/>
      <c r="L18" s="22"/>
      <c r="M18" s="22"/>
      <c r="P18" s="22"/>
      <c r="Q18" s="22"/>
    </row>
    <row r="19" spans="1:24" s="25" customFormat="1" ht="10.5" x14ac:dyDescent="0.2">
      <c r="A19" s="23">
        <v>1</v>
      </c>
      <c r="B19" s="23">
        <v>2</v>
      </c>
      <c r="C19" s="23">
        <v>3</v>
      </c>
      <c r="D19" s="23"/>
      <c r="E19" s="23">
        <v>4</v>
      </c>
      <c r="F19" s="23">
        <v>5</v>
      </c>
      <c r="G19" s="23">
        <v>6</v>
      </c>
      <c r="H19" s="23">
        <v>7</v>
      </c>
      <c r="I19" s="23">
        <v>8</v>
      </c>
      <c r="J19" s="23">
        <v>9</v>
      </c>
      <c r="K19" s="23">
        <v>10</v>
      </c>
      <c r="L19" s="24"/>
    </row>
    <row r="20" spans="1:24" ht="15.75" x14ac:dyDescent="0.25">
      <c r="A20" s="26">
        <v>1</v>
      </c>
      <c r="B20" s="27" t="str">
        <f>'[2]ДПН на 01.04.2024 3-2024'!C19</f>
        <v>ГБУЗ "КОРЯКСКАЯ ОКРУЖНАЯ БОЛЬНИЦА"</v>
      </c>
      <c r="C20" s="28">
        <v>1.0367573323787134</v>
      </c>
      <c r="D20" s="28">
        <v>3.7629999999999999</v>
      </c>
      <c r="E20" s="28">
        <v>4.3510999999999997</v>
      </c>
      <c r="F20" s="28">
        <v>1</v>
      </c>
      <c r="G20" s="28">
        <v>1.113</v>
      </c>
      <c r="H20" s="29">
        <v>57854.76</v>
      </c>
      <c r="I20" s="29">
        <v>29497.34</v>
      </c>
      <c r="J20" s="29">
        <v>5397.55</v>
      </c>
      <c r="K20" s="30">
        <v>92749.650000000009</v>
      </c>
      <c r="L20" s="31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</row>
    <row r="21" spans="1:24" ht="15.75" x14ac:dyDescent="0.25">
      <c r="A21" s="26">
        <v>2</v>
      </c>
      <c r="B21" s="27" t="str">
        <f>'[2]ДПН на 01.04.2024 3-2024'!C21</f>
        <v>ГБУЗ КК "УСТЬ-БОЛЬШЕРЕЦКАЯ РБ"</v>
      </c>
      <c r="C21" s="28">
        <v>1.0192986940855744</v>
      </c>
      <c r="D21" s="28">
        <v>3.629</v>
      </c>
      <c r="E21" s="28">
        <v>3.4</v>
      </c>
      <c r="F21" s="28">
        <v>1</v>
      </c>
      <c r="G21" s="28">
        <v>1.113</v>
      </c>
      <c r="H21" s="29">
        <v>42864.33</v>
      </c>
      <c r="I21" s="29">
        <v>10288.67</v>
      </c>
      <c r="J21" s="29">
        <v>2530.9299999999998</v>
      </c>
      <c r="K21" s="30">
        <v>55683.93</v>
      </c>
      <c r="L21" s="31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</row>
    <row r="22" spans="1:24" ht="15.75" x14ac:dyDescent="0.25">
      <c r="A22" s="26">
        <v>3</v>
      </c>
      <c r="B22" s="27" t="str">
        <f>'[2]ДПН на 01.04.2024 3-2024'!C22</f>
        <v>ГБУЗ КК "УСТЬ-КАМЧАТСКАЯ РБ"</v>
      </c>
      <c r="C22" s="28">
        <v>1.0407712194438086</v>
      </c>
      <c r="D22" s="28">
        <v>3.629</v>
      </c>
      <c r="E22" s="28">
        <v>2.4500000000000002</v>
      </c>
      <c r="F22" s="28">
        <v>1</v>
      </c>
      <c r="G22" s="28">
        <v>1.113</v>
      </c>
      <c r="H22" s="29">
        <v>31538.21</v>
      </c>
      <c r="I22" s="29">
        <v>13674.04</v>
      </c>
      <c r="J22" s="29">
        <v>5182.05</v>
      </c>
      <c r="K22" s="30">
        <v>50394.3</v>
      </c>
      <c r="L22" s="31"/>
      <c r="M22" s="32"/>
      <c r="N22" s="32"/>
      <c r="O22" s="32"/>
      <c r="P22" s="32"/>
      <c r="Q22" s="32"/>
      <c r="S22" s="32"/>
      <c r="T22" s="32"/>
      <c r="U22" s="32"/>
    </row>
    <row r="23" spans="1:24" ht="15.75" x14ac:dyDescent="0.25">
      <c r="A23" s="26">
        <v>4</v>
      </c>
      <c r="B23" s="27" t="str">
        <f>'[2]ДПН на 01.04.2024 3-2024'!C24</f>
        <v>ГБУЗ КК "СОБОЛЕВСКАЯ РБ"</v>
      </c>
      <c r="C23" s="28">
        <v>1.0145985167253038</v>
      </c>
      <c r="D23" s="28">
        <v>3.629</v>
      </c>
      <c r="E23" s="28">
        <v>4.3510999999999997</v>
      </c>
      <c r="F23" s="28">
        <v>1</v>
      </c>
      <c r="G23" s="28">
        <v>1.113</v>
      </c>
      <c r="H23" s="29">
        <v>54602.05</v>
      </c>
      <c r="I23" s="29">
        <v>21137.24</v>
      </c>
      <c r="J23" s="29">
        <v>5650.47</v>
      </c>
      <c r="K23" s="30">
        <v>81389.760000000009</v>
      </c>
      <c r="L23" s="31"/>
      <c r="M23" s="32"/>
      <c r="N23" s="32"/>
      <c r="O23" s="32"/>
      <c r="P23" s="32"/>
      <c r="Q23" s="32"/>
      <c r="S23" s="32"/>
      <c r="T23" s="32"/>
      <c r="U23" s="32"/>
    </row>
    <row r="24" spans="1:24" ht="15.75" x14ac:dyDescent="0.25">
      <c r="A24" s="26">
        <v>5</v>
      </c>
      <c r="B24" s="27" t="str">
        <f>'[2]ДПН на 01.04.2024 3-2024'!C26</f>
        <v>ГБУЗ КК «НИКОЛЬСКАЯ РБ»</v>
      </c>
      <c r="C24" s="28">
        <v>1.0496080569254507</v>
      </c>
      <c r="D24" s="28">
        <v>3.8980000000000001</v>
      </c>
      <c r="E24" s="28">
        <v>5.7366999999999999</v>
      </c>
      <c r="F24" s="28">
        <v>1</v>
      </c>
      <c r="G24" s="28">
        <v>1.113</v>
      </c>
      <c r="H24" s="29">
        <v>79994.45</v>
      </c>
      <c r="I24" s="29">
        <v>40675.519999999997</v>
      </c>
      <c r="J24" s="29">
        <v>6743.56</v>
      </c>
      <c r="K24" s="30">
        <v>127413.53</v>
      </c>
      <c r="L24" s="31"/>
      <c r="M24" s="32"/>
      <c r="N24" s="32"/>
      <c r="O24" s="32"/>
      <c r="P24" s="32"/>
      <c r="Q24" s="32"/>
      <c r="S24" s="32"/>
      <c r="T24" s="32"/>
      <c r="U24" s="32"/>
    </row>
    <row r="25" spans="1:24" ht="15.75" x14ac:dyDescent="0.25">
      <c r="A25" s="26">
        <v>6</v>
      </c>
      <c r="B25" s="27" t="str">
        <f>'[2]ДПН на 01.04.2024 3-2024'!C27</f>
        <v>ГБУЗ КК "ТИГИЛЬСКАЯ РБ"</v>
      </c>
      <c r="C25" s="28">
        <v>1.0366815205465947</v>
      </c>
      <c r="D25" s="28">
        <v>3.7629999999999999</v>
      </c>
      <c r="E25" s="28">
        <v>5.7366999999999999</v>
      </c>
      <c r="F25" s="28">
        <v>1</v>
      </c>
      <c r="G25" s="28">
        <v>1.113</v>
      </c>
      <c r="H25" s="29">
        <v>76272.929999999993</v>
      </c>
      <c r="I25" s="29">
        <v>16635.259999999998</v>
      </c>
      <c r="J25" s="29">
        <v>4051.9</v>
      </c>
      <c r="K25" s="30">
        <v>96960.089999999982</v>
      </c>
      <c r="L25" s="31"/>
      <c r="M25" s="32"/>
      <c r="N25" s="32"/>
      <c r="O25" s="32"/>
      <c r="P25" s="32"/>
      <c r="Q25" s="32"/>
      <c r="S25" s="32"/>
      <c r="T25" s="32"/>
      <c r="U25" s="32"/>
    </row>
    <row r="26" spans="1:24" ht="15.75" x14ac:dyDescent="0.25">
      <c r="A26" s="26">
        <v>7</v>
      </c>
      <c r="B26" s="27" t="str">
        <f>'[2]ДПН на 01.04.2024 3-2024'!C28</f>
        <v>ГБУЗ КК "КАРАГИНСКАЯ РБ"</v>
      </c>
      <c r="C26" s="28">
        <v>1.0262715240343134</v>
      </c>
      <c r="D26" s="28">
        <v>3.7629999999999999</v>
      </c>
      <c r="E26" s="28">
        <v>2.4500000000000002</v>
      </c>
      <c r="F26" s="28">
        <v>1</v>
      </c>
      <c r="G26" s="28">
        <v>1.113</v>
      </c>
      <c r="H26" s="29">
        <v>32247.15</v>
      </c>
      <c r="I26" s="29">
        <v>22887.38</v>
      </c>
      <c r="J26" s="29">
        <v>586.34</v>
      </c>
      <c r="K26" s="30">
        <v>55720.869999999995</v>
      </c>
      <c r="L26" s="31"/>
      <c r="M26" s="32"/>
      <c r="N26" s="32"/>
      <c r="O26" s="32"/>
      <c r="P26" s="32"/>
      <c r="Q26" s="32"/>
      <c r="S26" s="32"/>
      <c r="T26" s="32"/>
      <c r="U26" s="32"/>
    </row>
    <row r="27" spans="1:24" ht="15.75" x14ac:dyDescent="0.25">
      <c r="A27" s="26">
        <v>8</v>
      </c>
      <c r="B27" s="27" t="str">
        <f>'[2]ДПН на 01.04.2024 3-2024'!C29</f>
        <v>ГБУЗ КК "ОЛЮТОРСКАЯ РБ"</v>
      </c>
      <c r="C27" s="28">
        <v>1.0267654160331163</v>
      </c>
      <c r="D27" s="28">
        <v>3.7629999999999999</v>
      </c>
      <c r="E27" s="28">
        <v>3.4</v>
      </c>
      <c r="F27" s="28">
        <v>1</v>
      </c>
      <c r="G27" s="28">
        <v>1.113</v>
      </c>
      <c r="H27" s="29">
        <v>44772.68</v>
      </c>
      <c r="I27" s="29">
        <v>18492.509999999998</v>
      </c>
      <c r="J27" s="29">
        <v>5952.18</v>
      </c>
      <c r="K27" s="30">
        <v>69217.37</v>
      </c>
      <c r="L27" s="31"/>
      <c r="M27" s="32"/>
      <c r="N27" s="32"/>
      <c r="O27" s="32"/>
      <c r="P27" s="32"/>
      <c r="Q27" s="32"/>
      <c r="S27" s="32"/>
      <c r="T27" s="32"/>
      <c r="U27" s="32"/>
    </row>
    <row r="28" spans="1:24" ht="15.75" x14ac:dyDescent="0.25">
      <c r="A28" s="26">
        <v>9</v>
      </c>
      <c r="B28" s="27" t="str">
        <f>'[2]ДПН на 01.04.2024 3-2024'!C30</f>
        <v>ГБУЗ КК "ПЕНЖИНСКАЯ РБ"</v>
      </c>
      <c r="C28" s="28">
        <v>1.0388026218039079</v>
      </c>
      <c r="D28" s="28">
        <v>3.7629999999999999</v>
      </c>
      <c r="E28" s="28">
        <v>3.4</v>
      </c>
      <c r="F28" s="28">
        <v>1</v>
      </c>
      <c r="G28" s="28">
        <v>1.113</v>
      </c>
      <c r="H28" s="29">
        <v>45297.57</v>
      </c>
      <c r="I28" s="29">
        <v>31180.98</v>
      </c>
      <c r="J28" s="29">
        <v>2357.8200000000002</v>
      </c>
      <c r="K28" s="30">
        <v>78836.37000000001</v>
      </c>
      <c r="L28" s="31"/>
      <c r="M28" s="32"/>
      <c r="N28" s="32"/>
      <c r="O28" s="32"/>
      <c r="P28" s="32"/>
      <c r="Q28" s="32"/>
      <c r="S28" s="32"/>
      <c r="T28" s="32"/>
      <c r="U28" s="32"/>
    </row>
    <row r="29" spans="1:24" ht="15.75" x14ac:dyDescent="0.25">
      <c r="A29" s="26">
        <v>10</v>
      </c>
      <c r="B29" s="27" t="str">
        <f>'[2]ДПН на 01.04.2024 3-2024'!C31</f>
        <v>ГБУЗ КК "ОЗЕРНОВСКАЯ РБ"</v>
      </c>
      <c r="C29" s="28">
        <v>1.0054145033908375</v>
      </c>
      <c r="D29" s="28">
        <v>3.629</v>
      </c>
      <c r="E29" s="28">
        <v>2.4500000000000002</v>
      </c>
      <c r="F29" s="28">
        <v>1</v>
      </c>
      <c r="G29" s="28">
        <v>1.113</v>
      </c>
      <c r="H29" s="29">
        <v>30466.81</v>
      </c>
      <c r="I29" s="29">
        <v>16512.34</v>
      </c>
      <c r="J29" s="29">
        <v>3749.62</v>
      </c>
      <c r="K29" s="30">
        <v>50728.770000000004</v>
      </c>
      <c r="L29" s="31"/>
      <c r="M29" s="32"/>
      <c r="N29" s="32"/>
      <c r="O29" s="32"/>
      <c r="P29" s="32"/>
      <c r="Q29" s="32"/>
      <c r="S29" s="32"/>
      <c r="T29" s="32"/>
      <c r="U29" s="32"/>
    </row>
    <row r="30" spans="1:24" x14ac:dyDescent="0.25">
      <c r="K30" s="35" t="s">
        <v>23</v>
      </c>
      <c r="L30" s="33"/>
      <c r="P30" s="32"/>
    </row>
    <row r="31" spans="1:24" x14ac:dyDescent="0.25">
      <c r="L31" s="33"/>
    </row>
  </sheetData>
  <mergeCells count="6">
    <mergeCell ref="A11:K11"/>
    <mergeCell ref="A13:J13"/>
    <mergeCell ref="A14:J14"/>
    <mergeCell ref="A15:G15"/>
    <mergeCell ref="C17:H17"/>
    <mergeCell ref="K17:K18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01.09.2024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Денно Ася Александровна</cp:lastModifiedBy>
  <dcterms:created xsi:type="dcterms:W3CDTF">2024-09-17T00:42:50Z</dcterms:created>
  <dcterms:modified xsi:type="dcterms:W3CDTF">2024-09-18T23:00:32Z</dcterms:modified>
</cp:coreProperties>
</file>